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3" activeTab="5"/>
  </bookViews>
  <sheets>
    <sheet name="1 km" sheetId="1" state="hidden" r:id="rId1"/>
    <sheet name="3 km" sheetId="2" state="hidden" r:id="rId2"/>
    <sheet name="6 km" sheetId="3" state="hidden" r:id="rId3"/>
    <sheet name="classement 1000" sheetId="4" r:id="rId4"/>
    <sheet name="classement 3000" sheetId="5" r:id="rId5"/>
    <sheet name="classement 6000" sheetId="6" r:id="rId6"/>
  </sheets>
  <definedNames>
    <definedName name="_xlnm._FilterDatabase" localSheetId="0" hidden="1">'1 km'!$E$1:$E$40</definedName>
    <definedName name="_xlnm._FilterDatabase" localSheetId="1" hidden="1">'3 km'!$A$1:$H$1</definedName>
    <definedName name="_xlnm._FilterDatabase" localSheetId="5" hidden="1">'classement 6000'!$A$2:$F$47</definedName>
    <definedName name="millekm">'1 km'!$A$1:$G$50</definedName>
    <definedName name="six">'6 km'!$A$1:$F$49</definedName>
    <definedName name="sixkm">'6 km'!$B$1:$F$56</definedName>
    <definedName name="troiskm">'3 km'!$A$1:$G$29</definedName>
  </definedNames>
  <calcPr fullCalcOnLoad="1"/>
</workbook>
</file>

<file path=xl/sharedStrings.xml><?xml version="1.0" encoding="utf-8"?>
<sst xmlns="http://schemas.openxmlformats.org/spreadsheetml/2006/main" count="598" uniqueCount="295">
  <si>
    <t>NOM</t>
  </si>
  <si>
    <t>PRENOM</t>
  </si>
  <si>
    <t>H / F</t>
  </si>
  <si>
    <t>Club ou Etablissement</t>
  </si>
  <si>
    <t>N° Dossard</t>
  </si>
  <si>
    <t>Temps</t>
  </si>
  <si>
    <t>Reyrolle</t>
  </si>
  <si>
    <t>Alain</t>
  </si>
  <si>
    <t>H</t>
  </si>
  <si>
    <t>RAC</t>
  </si>
  <si>
    <t>Bartier</t>
  </si>
  <si>
    <t>Benoit</t>
  </si>
  <si>
    <t>HLWA</t>
  </si>
  <si>
    <t>Miller</t>
  </si>
  <si>
    <t>Sylviane</t>
  </si>
  <si>
    <t>F</t>
  </si>
  <si>
    <t>Nadine</t>
  </si>
  <si>
    <t>Covain</t>
  </si>
  <si>
    <t>Gregory</t>
  </si>
  <si>
    <t>Année de naissance</t>
  </si>
  <si>
    <t>Varez</t>
  </si>
  <si>
    <t>Kevin</t>
  </si>
  <si>
    <t>IME Noeux les mines</t>
  </si>
  <si>
    <t>Tom</t>
  </si>
  <si>
    <t>IME les Fromez</t>
  </si>
  <si>
    <t>Magalie</t>
  </si>
  <si>
    <t>Cougneau</t>
  </si>
  <si>
    <t>Rayane</t>
  </si>
  <si>
    <t>Hamlili</t>
  </si>
  <si>
    <t>Leurs</t>
  </si>
  <si>
    <t>Lucie</t>
  </si>
  <si>
    <t>Theo</t>
  </si>
  <si>
    <t>Plokarz</t>
  </si>
  <si>
    <t>Sabrina</t>
  </si>
  <si>
    <t>David</t>
  </si>
  <si>
    <t>Chtis Koureurs</t>
  </si>
  <si>
    <t>Baouali</t>
  </si>
  <si>
    <t>Doriane</t>
  </si>
  <si>
    <t>Alexandre</t>
  </si>
  <si>
    <t>Elodie</t>
  </si>
  <si>
    <t>IME Fromez</t>
  </si>
  <si>
    <t>Yacine</t>
  </si>
  <si>
    <t>Bouchart</t>
  </si>
  <si>
    <t>Aimé</t>
  </si>
  <si>
    <t>Merlevede</t>
  </si>
  <si>
    <t>Quorentin</t>
  </si>
  <si>
    <t>Morel</t>
  </si>
  <si>
    <t>Enzo</t>
  </si>
  <si>
    <t>Maxime</t>
  </si>
  <si>
    <t>h</t>
  </si>
  <si>
    <t>Taleb</t>
  </si>
  <si>
    <t>Mohamed</t>
  </si>
  <si>
    <t>Le Roy</t>
  </si>
  <si>
    <t>Claire</t>
  </si>
  <si>
    <t>Vynck</t>
  </si>
  <si>
    <t>Jerome</t>
  </si>
  <si>
    <t>Van Houcke</t>
  </si>
  <si>
    <t>Damien</t>
  </si>
  <si>
    <t>Francois</t>
  </si>
  <si>
    <t>Severine</t>
  </si>
  <si>
    <t>Regniez</t>
  </si>
  <si>
    <t>Marie</t>
  </si>
  <si>
    <t>Michiels</t>
  </si>
  <si>
    <t>Morgan</t>
  </si>
  <si>
    <t>Preiss</t>
  </si>
  <si>
    <t>Donovan</t>
  </si>
  <si>
    <t>Anne Franck</t>
  </si>
  <si>
    <t>Melchior</t>
  </si>
  <si>
    <t>Jean Romain</t>
  </si>
  <si>
    <t>Classe Mannequin</t>
  </si>
  <si>
    <t>Alloo</t>
  </si>
  <si>
    <t>Jacques</t>
  </si>
  <si>
    <t>Haubourdin Loss Wattignies A</t>
  </si>
  <si>
    <t>Helena</t>
  </si>
  <si>
    <t>Paolo</t>
  </si>
  <si>
    <t>Dumez</t>
  </si>
  <si>
    <t>Raphaele</t>
  </si>
  <si>
    <t>Saidi</t>
  </si>
  <si>
    <t>Fouad</t>
  </si>
  <si>
    <t>IM Pro du chemin vert</t>
  </si>
  <si>
    <t>Gavault</t>
  </si>
  <si>
    <t>Christopher</t>
  </si>
  <si>
    <t>Gatin</t>
  </si>
  <si>
    <t>Emmy</t>
  </si>
  <si>
    <t>Abdiche</t>
  </si>
  <si>
    <t>Zohra</t>
  </si>
  <si>
    <t>Taourirt</t>
  </si>
  <si>
    <t>Karim</t>
  </si>
  <si>
    <t>ASAM Lille</t>
  </si>
  <si>
    <t xml:space="preserve">Lefevre </t>
  </si>
  <si>
    <t>Julien</t>
  </si>
  <si>
    <t>Eloy</t>
  </si>
  <si>
    <t>Jean Marc</t>
  </si>
  <si>
    <t>Desrousseaux</t>
  </si>
  <si>
    <t>Michael</t>
  </si>
  <si>
    <t>Dautricourt</t>
  </si>
  <si>
    <t>Didier</t>
  </si>
  <si>
    <t>Carpentier</t>
  </si>
  <si>
    <t>Raymond</t>
  </si>
  <si>
    <t>Seclin PPP</t>
  </si>
  <si>
    <t>Bigotte</t>
  </si>
  <si>
    <t>Francis</t>
  </si>
  <si>
    <t>Luc</t>
  </si>
  <si>
    <t>Eric</t>
  </si>
  <si>
    <t>Lecae</t>
  </si>
  <si>
    <t>ASAM/ESAM Lille</t>
  </si>
  <si>
    <t>Boullenger</t>
  </si>
  <si>
    <t>Marina</t>
  </si>
  <si>
    <t>Lakomy</t>
  </si>
  <si>
    <t>Jacky</t>
  </si>
  <si>
    <t>Ludovic</t>
  </si>
  <si>
    <t>Brice</t>
  </si>
  <si>
    <t>Stephane</t>
  </si>
  <si>
    <t>Bouchery</t>
  </si>
  <si>
    <t>Laetitia</t>
  </si>
  <si>
    <t>CG Haubourdin</t>
  </si>
  <si>
    <t>Danjou</t>
  </si>
  <si>
    <t>Celine</t>
  </si>
  <si>
    <t>Fache</t>
  </si>
  <si>
    <t>Anatole</t>
  </si>
  <si>
    <t>Bouabotte</t>
  </si>
  <si>
    <t>Laurent</t>
  </si>
  <si>
    <t>Micheal</t>
  </si>
  <si>
    <t>Delcroix</t>
  </si>
  <si>
    <t>Charles</t>
  </si>
  <si>
    <t>Waerterloos</t>
  </si>
  <si>
    <t>Veronique</t>
  </si>
  <si>
    <t>Jonathan</t>
  </si>
  <si>
    <t>Camelot</t>
  </si>
  <si>
    <t>Charlotte</t>
  </si>
  <si>
    <t>Henebart</t>
  </si>
  <si>
    <t>Sylvie</t>
  </si>
  <si>
    <t>Waeterloos</t>
  </si>
  <si>
    <t>Alexandra</t>
  </si>
  <si>
    <t>Handi-aventures</t>
  </si>
  <si>
    <t>Caroline</t>
  </si>
  <si>
    <t>Carrette</t>
  </si>
  <si>
    <t>Sebastien</t>
  </si>
  <si>
    <t>Courtecuisse</t>
  </si>
  <si>
    <t>Vanessa</t>
  </si>
  <si>
    <t>Deccottignies</t>
  </si>
  <si>
    <t>Thibaut</t>
  </si>
  <si>
    <t>Daudigny</t>
  </si>
  <si>
    <t>OSM Lille</t>
  </si>
  <si>
    <t>Benjamin</t>
  </si>
  <si>
    <t>Delmotte</t>
  </si>
  <si>
    <t>Christophe</t>
  </si>
  <si>
    <t xml:space="preserve">Desrousseaux </t>
  </si>
  <si>
    <t>Karine</t>
  </si>
  <si>
    <t>Dessain</t>
  </si>
  <si>
    <t>Yoan</t>
  </si>
  <si>
    <t>Notebaert</t>
  </si>
  <si>
    <t>Denis</t>
  </si>
  <si>
    <t>Quentin</t>
  </si>
  <si>
    <t>Gilles</t>
  </si>
  <si>
    <t>Julie</t>
  </si>
  <si>
    <t>Leclerc</t>
  </si>
  <si>
    <t>Isabelle</t>
  </si>
  <si>
    <t>Quesnel</t>
  </si>
  <si>
    <t>Murielle</t>
  </si>
  <si>
    <t>Assocation des coureurs de fonds NPDC</t>
  </si>
  <si>
    <t>Moity</t>
  </si>
  <si>
    <t>Georges</t>
  </si>
  <si>
    <t>Vermeersch</t>
  </si>
  <si>
    <t>Kathaline</t>
  </si>
  <si>
    <t>Date de naissance</t>
  </si>
  <si>
    <t>Duponchel</t>
  </si>
  <si>
    <t>Christian</t>
  </si>
  <si>
    <t>Schotte</t>
  </si>
  <si>
    <t>Guillaume</t>
  </si>
  <si>
    <t>Lecocq</t>
  </si>
  <si>
    <t>Daniel</t>
  </si>
  <si>
    <t>Gicquel</t>
  </si>
  <si>
    <t>Pauline</t>
  </si>
  <si>
    <t>Nys</t>
  </si>
  <si>
    <t>Philippe</t>
  </si>
  <si>
    <t>Rac</t>
  </si>
  <si>
    <t>Lepez</t>
  </si>
  <si>
    <t>Gillet</t>
  </si>
  <si>
    <t>Martine</t>
  </si>
  <si>
    <t>Dauvergne</t>
  </si>
  <si>
    <t>Regis</t>
  </si>
  <si>
    <t>Jupeau</t>
  </si>
  <si>
    <t>Sophie</t>
  </si>
  <si>
    <t>Toullec</t>
  </si>
  <si>
    <t>Valentine</t>
  </si>
  <si>
    <t>LUC</t>
  </si>
  <si>
    <t>Rutter</t>
  </si>
  <si>
    <t>Annie</t>
  </si>
  <si>
    <t>Khadri</t>
  </si>
  <si>
    <t>Awatife</t>
  </si>
  <si>
    <t>Morvan</t>
  </si>
  <si>
    <t>Emmanuelle</t>
  </si>
  <si>
    <t>Delattre</t>
  </si>
  <si>
    <t>Caudron</t>
  </si>
  <si>
    <t>Carole</t>
  </si>
  <si>
    <t>Sandra</t>
  </si>
  <si>
    <t>Leclercq</t>
  </si>
  <si>
    <t>Lucien</t>
  </si>
  <si>
    <t>Lecompte</t>
  </si>
  <si>
    <t>Sans perdre Hallennes</t>
  </si>
  <si>
    <t>Guidolin</t>
  </si>
  <si>
    <t>Tony</t>
  </si>
  <si>
    <t>Graverol</t>
  </si>
  <si>
    <t>Pierre</t>
  </si>
  <si>
    <t>Lefebvre</t>
  </si>
  <si>
    <t>Bouzidi</t>
  </si>
  <si>
    <t>Rachid</t>
  </si>
  <si>
    <t>Valmont</t>
  </si>
  <si>
    <t>Nathan</t>
  </si>
  <si>
    <t>Martin</t>
  </si>
  <si>
    <t>Goudier</t>
  </si>
  <si>
    <t>Felicie</t>
  </si>
  <si>
    <t>Lemoy</t>
  </si>
  <si>
    <t>Arnaud</t>
  </si>
  <si>
    <t>Gabin</t>
  </si>
  <si>
    <t>Zelie</t>
  </si>
  <si>
    <t>Delebecque</t>
  </si>
  <si>
    <t>Lilian</t>
  </si>
  <si>
    <t>Dalaval</t>
  </si>
  <si>
    <t>Timeo</t>
  </si>
  <si>
    <t>Delaval</t>
  </si>
  <si>
    <t>Louane</t>
  </si>
  <si>
    <t>Dellerck</t>
  </si>
  <si>
    <t>Pascal</t>
  </si>
  <si>
    <t>Leo Lagrange</t>
  </si>
  <si>
    <t>CGH</t>
  </si>
  <si>
    <t>Place</t>
  </si>
  <si>
    <t>Nom</t>
  </si>
  <si>
    <t>Prénom</t>
  </si>
  <si>
    <t>Vinchon</t>
  </si>
  <si>
    <t>Brandon</t>
  </si>
  <si>
    <t>Dubuisson</t>
  </si>
  <si>
    <t>Romain</t>
  </si>
  <si>
    <t>IME MAUBEUGE</t>
  </si>
  <si>
    <t>CLASSEMENT GENERAL 3000m FROMEZ 6 AVRIL 2013</t>
  </si>
  <si>
    <t>1ere</t>
  </si>
  <si>
    <t>2eme</t>
  </si>
  <si>
    <t>3eme</t>
  </si>
  <si>
    <t>1er</t>
  </si>
  <si>
    <t>CLASSEMENT FEMMES 3000 m</t>
  </si>
  <si>
    <t>CLASSEMENT HOMMES 3000 m</t>
  </si>
  <si>
    <t>Dossart</t>
  </si>
  <si>
    <t>CLASSEMENT GENERAL 1000m FROMEZ 6 AVRIL 2013</t>
  </si>
  <si>
    <t>CLASSEMENT FEMMES 1000 m</t>
  </si>
  <si>
    <t>CLASSEMENT HOMMES 1000 m</t>
  </si>
  <si>
    <t>CLASSEMENT GENERAL 6000m FROMEZ 6 AVRIL 2013</t>
  </si>
  <si>
    <t>20,15</t>
  </si>
  <si>
    <t>22,26</t>
  </si>
  <si>
    <t>22,48</t>
  </si>
  <si>
    <t>24,11</t>
  </si>
  <si>
    <t>24,46</t>
  </si>
  <si>
    <t>24,47</t>
  </si>
  <si>
    <t>24,48</t>
  </si>
  <si>
    <t>25,54</t>
  </si>
  <si>
    <t>26,16</t>
  </si>
  <si>
    <t>26,50</t>
  </si>
  <si>
    <t>26,57</t>
  </si>
  <si>
    <t>27,31</t>
  </si>
  <si>
    <t>28,12</t>
  </si>
  <si>
    <t>28,15</t>
  </si>
  <si>
    <t>28,35</t>
  </si>
  <si>
    <t>28,56</t>
  </si>
  <si>
    <t>29,01</t>
  </si>
  <si>
    <t>29,05</t>
  </si>
  <si>
    <t>29,18</t>
  </si>
  <si>
    <t>30,10</t>
  </si>
  <si>
    <t>30,13</t>
  </si>
  <si>
    <t>30,30</t>
  </si>
  <si>
    <t>30,43</t>
  </si>
  <si>
    <t>30,52</t>
  </si>
  <si>
    <t>31,08</t>
  </si>
  <si>
    <t>31,34</t>
  </si>
  <si>
    <t>31,39</t>
  </si>
  <si>
    <t>31,42</t>
  </si>
  <si>
    <t>32,01</t>
  </si>
  <si>
    <t>32,13</t>
  </si>
  <si>
    <t>33,28</t>
  </si>
  <si>
    <t>32,20</t>
  </si>
  <si>
    <t>33,29</t>
  </si>
  <si>
    <t>34,03</t>
  </si>
  <si>
    <t>34,05</t>
  </si>
  <si>
    <t>34,53</t>
  </si>
  <si>
    <t>34,57</t>
  </si>
  <si>
    <t>35,34</t>
  </si>
  <si>
    <t>37,15</t>
  </si>
  <si>
    <t>37,16</t>
  </si>
  <si>
    <t>38,35</t>
  </si>
  <si>
    <t>38,36</t>
  </si>
  <si>
    <t>39,58</t>
  </si>
  <si>
    <t>Malesieux</t>
  </si>
  <si>
    <t>Stéphanie</t>
  </si>
  <si>
    <t>Lartisien</t>
  </si>
  <si>
    <t>REFUS DE PARAÏTRE</t>
  </si>
  <si>
    <t>REFUS DE PARAITRE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</si>
</sst>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6">
    <xf numFmtId="0" fontId="0" fillId="0" borderId="0" xfId="0" applyFont="1" applyAlignment="1">
      <alignment/>
    </xf>
    <xf numFmtId="2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20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33" borderId="0" xfId="0" applyFill="1" applyAlignment="1">
      <alignment/>
    </xf>
    <xf numFmtId="0" fontId="39" fillId="33" borderId="0" xfId="0" applyFont="1" applyFill="1" applyAlignment="1">
      <alignment/>
    </xf>
    <xf numFmtId="20" fontId="39" fillId="33" borderId="0" xfId="0" applyNumberFormat="1" applyFont="1" applyFill="1" applyAlignment="1">
      <alignment horizontal="center"/>
    </xf>
    <xf numFmtId="0" fontId="39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22" fillId="33" borderId="10" xfId="0" applyFont="1" applyFill="1" applyBorder="1" applyAlignment="1">
      <alignment/>
    </xf>
    <xf numFmtId="0" fontId="38" fillId="0" borderId="10" xfId="0" applyFont="1" applyBorder="1" applyAlignment="1">
      <alignment horizontal="center"/>
    </xf>
    <xf numFmtId="20" fontId="38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/>
    </xf>
    <xf numFmtId="0" fontId="40" fillId="33" borderId="0" xfId="0" applyFont="1" applyFill="1" applyAlignment="1">
      <alignment horizontal="left"/>
    </xf>
    <xf numFmtId="0" fontId="0" fillId="34" borderId="10" xfId="0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0" fontId="38" fillId="34" borderId="10" xfId="0" applyFont="1" applyFill="1" applyBorder="1" applyAlignment="1">
      <alignment/>
    </xf>
    <xf numFmtId="0" fontId="38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NumberFormat="1" applyFill="1" applyBorder="1" applyAlignment="1">
      <alignment horizontal="center"/>
    </xf>
    <xf numFmtId="0" fontId="38" fillId="34" borderId="10" xfId="0" applyNumberFormat="1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E26" sqref="E26"/>
    </sheetView>
  </sheetViews>
  <sheetFormatPr defaultColWidth="11.421875" defaultRowHeight="15"/>
  <cols>
    <col min="5" max="5" width="20.8515625" style="0" bestFit="1" customWidth="1"/>
  </cols>
  <sheetData>
    <row r="1" spans="1:7" ht="15">
      <c r="A1" t="s">
        <v>4</v>
      </c>
      <c r="B1" t="s">
        <v>0</v>
      </c>
      <c r="C1" t="s">
        <v>1</v>
      </c>
      <c r="D1" t="s">
        <v>2</v>
      </c>
      <c r="E1" t="s">
        <v>3</v>
      </c>
      <c r="F1" t="s">
        <v>165</v>
      </c>
      <c r="G1" t="s">
        <v>5</v>
      </c>
    </row>
    <row r="2" spans="1:5" ht="15">
      <c r="A2">
        <v>118</v>
      </c>
      <c r="B2" t="s">
        <v>62</v>
      </c>
      <c r="C2" t="s">
        <v>65</v>
      </c>
      <c r="D2" t="s">
        <v>8</v>
      </c>
      <c r="E2" t="s">
        <v>66</v>
      </c>
    </row>
    <row r="3" spans="1:6" ht="15">
      <c r="A3">
        <v>100</v>
      </c>
      <c r="B3" t="s">
        <v>28</v>
      </c>
      <c r="C3" t="s">
        <v>27</v>
      </c>
      <c r="D3" t="s">
        <v>8</v>
      </c>
      <c r="E3" t="s">
        <v>226</v>
      </c>
      <c r="F3">
        <v>2003</v>
      </c>
    </row>
    <row r="4" spans="1:5" ht="15">
      <c r="A4">
        <v>109</v>
      </c>
      <c r="B4" t="s">
        <v>38</v>
      </c>
      <c r="C4" t="s">
        <v>39</v>
      </c>
      <c r="D4" t="s">
        <v>15</v>
      </c>
      <c r="E4" t="s">
        <v>40</v>
      </c>
    </row>
    <row r="5" spans="1:5" ht="15">
      <c r="A5">
        <v>104</v>
      </c>
      <c r="B5" t="s">
        <v>42</v>
      </c>
      <c r="C5" t="s">
        <v>43</v>
      </c>
      <c r="D5" t="s">
        <v>8</v>
      </c>
      <c r="E5" t="s">
        <v>40</v>
      </c>
    </row>
    <row r="6" spans="1:5" ht="15">
      <c r="A6">
        <v>107</v>
      </c>
      <c r="B6" t="s">
        <v>44</v>
      </c>
      <c r="C6" t="s">
        <v>45</v>
      </c>
      <c r="D6" t="s">
        <v>8</v>
      </c>
      <c r="E6" t="s">
        <v>40</v>
      </c>
    </row>
    <row r="7" spans="1:5" ht="15">
      <c r="A7">
        <v>110</v>
      </c>
      <c r="B7" t="s">
        <v>46</v>
      </c>
      <c r="C7" t="s">
        <v>47</v>
      </c>
      <c r="D7" t="s">
        <v>49</v>
      </c>
      <c r="E7" t="s">
        <v>40</v>
      </c>
    </row>
    <row r="8" spans="1:5" ht="15">
      <c r="A8">
        <v>113</v>
      </c>
      <c r="B8" t="s">
        <v>46</v>
      </c>
      <c r="C8" t="s">
        <v>48</v>
      </c>
      <c r="D8" t="s">
        <v>49</v>
      </c>
      <c r="E8" t="s">
        <v>40</v>
      </c>
    </row>
    <row r="9" spans="1:5" ht="15">
      <c r="A9">
        <v>116</v>
      </c>
      <c r="B9" t="s">
        <v>50</v>
      </c>
      <c r="C9" t="s">
        <v>51</v>
      </c>
      <c r="D9" t="s">
        <v>8</v>
      </c>
      <c r="E9" t="s">
        <v>40</v>
      </c>
    </row>
    <row r="10" spans="1:5" ht="15">
      <c r="A10">
        <v>119</v>
      </c>
      <c r="B10" t="s">
        <v>52</v>
      </c>
      <c r="C10" t="s">
        <v>53</v>
      </c>
      <c r="D10" t="s">
        <v>15</v>
      </c>
      <c r="E10" t="s">
        <v>40</v>
      </c>
    </row>
    <row r="11" spans="1:5" ht="15">
      <c r="A11">
        <v>122</v>
      </c>
      <c r="B11" t="s">
        <v>54</v>
      </c>
      <c r="C11" t="s">
        <v>55</v>
      </c>
      <c r="D11" t="s">
        <v>8</v>
      </c>
      <c r="E11" t="s">
        <v>40</v>
      </c>
    </row>
    <row r="12" spans="1:5" ht="15">
      <c r="A12">
        <v>125</v>
      </c>
      <c r="B12" t="s">
        <v>56</v>
      </c>
      <c r="C12" t="s">
        <v>57</v>
      </c>
      <c r="D12" t="s">
        <v>8</v>
      </c>
      <c r="E12" t="s">
        <v>40</v>
      </c>
    </row>
    <row r="13" spans="1:5" ht="15">
      <c r="A13">
        <v>131</v>
      </c>
      <c r="B13" t="s">
        <v>58</v>
      </c>
      <c r="C13" t="s">
        <v>59</v>
      </c>
      <c r="D13" t="s">
        <v>15</v>
      </c>
      <c r="E13" t="s">
        <v>40</v>
      </c>
    </row>
    <row r="14" spans="1:5" ht="15">
      <c r="A14">
        <v>112</v>
      </c>
      <c r="B14" t="s">
        <v>60</v>
      </c>
      <c r="C14" t="s">
        <v>61</v>
      </c>
      <c r="D14" t="s">
        <v>15</v>
      </c>
      <c r="E14" t="s">
        <v>40</v>
      </c>
    </row>
    <row r="15" spans="1:5" ht="15">
      <c r="A15">
        <v>115</v>
      </c>
      <c r="B15" t="s">
        <v>64</v>
      </c>
      <c r="C15" t="s">
        <v>30</v>
      </c>
      <c r="D15" t="s">
        <v>15</v>
      </c>
      <c r="E15" t="s">
        <v>40</v>
      </c>
    </row>
    <row r="16" spans="1:5" ht="15">
      <c r="A16">
        <v>128</v>
      </c>
      <c r="B16" t="s">
        <v>62</v>
      </c>
      <c r="C16" t="s">
        <v>63</v>
      </c>
      <c r="D16" t="s">
        <v>8</v>
      </c>
      <c r="E16" t="s">
        <v>40</v>
      </c>
    </row>
    <row r="17" spans="1:6" ht="15">
      <c r="A17">
        <v>142</v>
      </c>
      <c r="B17" t="s">
        <v>128</v>
      </c>
      <c r="C17" t="s">
        <v>129</v>
      </c>
      <c r="D17" t="s">
        <v>15</v>
      </c>
      <c r="E17" t="s">
        <v>40</v>
      </c>
      <c r="F17">
        <v>1999</v>
      </c>
    </row>
    <row r="18" spans="1:5" ht="15">
      <c r="A18">
        <v>145</v>
      </c>
      <c r="B18" t="s">
        <v>132</v>
      </c>
      <c r="C18" t="s">
        <v>133</v>
      </c>
      <c r="D18" t="s">
        <v>15</v>
      </c>
      <c r="E18" t="s">
        <v>40</v>
      </c>
    </row>
    <row r="19" spans="1:6" ht="15">
      <c r="A19">
        <v>103</v>
      </c>
      <c r="B19" t="s">
        <v>29</v>
      </c>
      <c r="C19" t="s">
        <v>30</v>
      </c>
      <c r="D19" t="s">
        <v>15</v>
      </c>
      <c r="E19" t="s">
        <v>225</v>
      </c>
      <c r="F19">
        <v>2001</v>
      </c>
    </row>
    <row r="20" spans="1:6" ht="15">
      <c r="A20">
        <v>106</v>
      </c>
      <c r="B20" t="s">
        <v>29</v>
      </c>
      <c r="C20" t="s">
        <v>31</v>
      </c>
      <c r="D20" t="s">
        <v>8</v>
      </c>
      <c r="E20" t="s">
        <v>225</v>
      </c>
      <c r="F20">
        <v>2004</v>
      </c>
    </row>
    <row r="21" spans="1:6" ht="15">
      <c r="A21">
        <v>133</v>
      </c>
      <c r="B21" t="s">
        <v>118</v>
      </c>
      <c r="C21" t="s">
        <v>119</v>
      </c>
      <c r="D21" t="s">
        <v>8</v>
      </c>
      <c r="E21" t="s">
        <v>99</v>
      </c>
      <c r="F21">
        <v>1992</v>
      </c>
    </row>
    <row r="22" spans="1:6" ht="15">
      <c r="A22">
        <v>127</v>
      </c>
      <c r="B22" t="s">
        <v>120</v>
      </c>
      <c r="C22" t="s">
        <v>121</v>
      </c>
      <c r="D22" t="s">
        <v>8</v>
      </c>
      <c r="E22" t="s">
        <v>99</v>
      </c>
      <c r="F22">
        <v>1971</v>
      </c>
    </row>
    <row r="23" spans="1:6" ht="15">
      <c r="A23">
        <v>134</v>
      </c>
      <c r="B23" t="s">
        <v>93</v>
      </c>
      <c r="C23" t="s">
        <v>122</v>
      </c>
      <c r="D23" t="s">
        <v>8</v>
      </c>
      <c r="E23" t="s">
        <v>99</v>
      </c>
      <c r="F23">
        <v>2001</v>
      </c>
    </row>
    <row r="24" spans="1:6" ht="15">
      <c r="A24">
        <v>130</v>
      </c>
      <c r="B24" t="s">
        <v>93</v>
      </c>
      <c r="C24" t="s">
        <v>31</v>
      </c>
      <c r="D24" t="s">
        <v>8</v>
      </c>
      <c r="E24" t="s">
        <v>99</v>
      </c>
      <c r="F24">
        <v>2001</v>
      </c>
    </row>
    <row r="25" spans="1:6" ht="15">
      <c r="A25">
        <v>139</v>
      </c>
      <c r="B25" t="s">
        <v>145</v>
      </c>
      <c r="C25" t="s">
        <v>155</v>
      </c>
      <c r="D25" t="s">
        <v>15</v>
      </c>
      <c r="E25" t="s">
        <v>99</v>
      </c>
      <c r="F25">
        <v>2004</v>
      </c>
    </row>
    <row r="26" spans="1:5" ht="15">
      <c r="A26">
        <v>136</v>
      </c>
      <c r="B26" t="s">
        <v>145</v>
      </c>
      <c r="C26" t="s">
        <v>48</v>
      </c>
      <c r="D26" t="s">
        <v>8</v>
      </c>
      <c r="E26" t="s">
        <v>99</v>
      </c>
    </row>
    <row r="27" spans="1:6" ht="15">
      <c r="A27">
        <v>101</v>
      </c>
      <c r="B27" t="s">
        <v>36</v>
      </c>
      <c r="C27" t="s">
        <v>41</v>
      </c>
      <c r="D27" t="s">
        <v>8</v>
      </c>
      <c r="F27">
        <v>2003</v>
      </c>
    </row>
    <row r="28" spans="1:4" ht="15">
      <c r="A28">
        <v>121</v>
      </c>
      <c r="B28" t="s">
        <v>32</v>
      </c>
      <c r="C28" t="s">
        <v>73</v>
      </c>
      <c r="D28" t="s">
        <v>15</v>
      </c>
    </row>
    <row r="29" spans="1:4" ht="15">
      <c r="A29">
        <v>124</v>
      </c>
      <c r="B29" t="s">
        <v>32</v>
      </c>
      <c r="C29" t="s">
        <v>74</v>
      </c>
      <c r="D29" t="s">
        <v>8</v>
      </c>
    </row>
    <row r="30" spans="1:6" ht="15">
      <c r="A30">
        <v>166</v>
      </c>
      <c r="B30" t="s">
        <v>163</v>
      </c>
      <c r="C30" t="s">
        <v>164</v>
      </c>
      <c r="D30" t="s">
        <v>15</v>
      </c>
      <c r="F30">
        <v>2003</v>
      </c>
    </row>
    <row r="31" spans="1:6" ht="15">
      <c r="A31">
        <v>169</v>
      </c>
      <c r="B31" t="s">
        <v>156</v>
      </c>
      <c r="C31" t="s">
        <v>196</v>
      </c>
      <c r="D31" t="s">
        <v>15</v>
      </c>
      <c r="F31">
        <v>1996</v>
      </c>
    </row>
    <row r="32" spans="1:4" ht="15">
      <c r="A32">
        <v>172</v>
      </c>
      <c r="B32" t="s">
        <v>197</v>
      </c>
      <c r="C32" t="s">
        <v>198</v>
      </c>
      <c r="D32" t="s">
        <v>8</v>
      </c>
    </row>
    <row r="33" spans="1:4" ht="15">
      <c r="A33">
        <v>175</v>
      </c>
      <c r="B33" t="s">
        <v>208</v>
      </c>
      <c r="C33" t="s">
        <v>209</v>
      </c>
      <c r="D33" t="s">
        <v>8</v>
      </c>
    </row>
    <row r="34" spans="1:4" ht="15">
      <c r="A34">
        <v>178</v>
      </c>
      <c r="B34" t="s">
        <v>208</v>
      </c>
      <c r="C34" t="s">
        <v>210</v>
      </c>
      <c r="D34" t="s">
        <v>8</v>
      </c>
    </row>
    <row r="35" spans="1:6" ht="15">
      <c r="A35">
        <v>181</v>
      </c>
      <c r="B35" t="s">
        <v>211</v>
      </c>
      <c r="C35" t="s">
        <v>212</v>
      </c>
      <c r="D35" t="s">
        <v>15</v>
      </c>
      <c r="F35">
        <v>2006</v>
      </c>
    </row>
    <row r="36" spans="1:6" ht="15">
      <c r="A36">
        <v>165</v>
      </c>
      <c r="B36" t="s">
        <v>213</v>
      </c>
      <c r="C36" t="s">
        <v>215</v>
      </c>
      <c r="D36" t="s">
        <v>8</v>
      </c>
      <c r="F36">
        <v>2007</v>
      </c>
    </row>
    <row r="37" spans="1:6" ht="15">
      <c r="A37">
        <v>168</v>
      </c>
      <c r="B37" t="s">
        <v>213</v>
      </c>
      <c r="C37" t="s">
        <v>216</v>
      </c>
      <c r="D37" t="s">
        <v>15</v>
      </c>
      <c r="F37">
        <v>2006</v>
      </c>
    </row>
    <row r="38" spans="1:6" ht="15">
      <c r="A38">
        <v>171</v>
      </c>
      <c r="B38" t="s">
        <v>217</v>
      </c>
      <c r="C38" t="s">
        <v>218</v>
      </c>
      <c r="D38" t="s">
        <v>8</v>
      </c>
      <c r="F38">
        <v>2006</v>
      </c>
    </row>
    <row r="39" spans="1:6" ht="15">
      <c r="A39">
        <v>177</v>
      </c>
      <c r="B39" t="s">
        <v>219</v>
      </c>
      <c r="C39" t="s">
        <v>220</v>
      </c>
      <c r="D39" t="s">
        <v>8</v>
      </c>
      <c r="F39">
        <v>2008</v>
      </c>
    </row>
    <row r="40" spans="1:6" ht="15">
      <c r="A40">
        <v>174</v>
      </c>
      <c r="B40" t="s">
        <v>221</v>
      </c>
      <c r="C40" t="s">
        <v>222</v>
      </c>
      <c r="D40" t="s">
        <v>15</v>
      </c>
      <c r="F40">
        <v>2006</v>
      </c>
    </row>
  </sheetData>
  <sheetProtection/>
  <autoFilter ref="E1:E4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3">
      <selection activeCell="E26" sqref="E26"/>
    </sheetView>
  </sheetViews>
  <sheetFormatPr defaultColWidth="11.421875" defaultRowHeight="15"/>
  <cols>
    <col min="4" max="4" width="4.7109375" style="0" customWidth="1"/>
    <col min="5" max="5" width="20.421875" style="0" customWidth="1"/>
    <col min="6" max="6" width="18.7109375" style="0" bestFit="1" customWidth="1"/>
  </cols>
  <sheetData>
    <row r="1" spans="1:7" ht="15">
      <c r="A1" t="s">
        <v>4</v>
      </c>
      <c r="B1" t="s">
        <v>0</v>
      </c>
      <c r="C1" t="s">
        <v>1</v>
      </c>
      <c r="D1" t="s">
        <v>2</v>
      </c>
      <c r="E1" t="s">
        <v>3</v>
      </c>
      <c r="F1" t="s">
        <v>19</v>
      </c>
      <c r="G1" t="s">
        <v>5</v>
      </c>
    </row>
    <row r="2" spans="1:5" ht="15">
      <c r="A2">
        <v>357</v>
      </c>
      <c r="B2" t="s">
        <v>102</v>
      </c>
      <c r="C2" t="s">
        <v>103</v>
      </c>
      <c r="D2" t="s">
        <v>8</v>
      </c>
      <c r="E2" t="s">
        <v>105</v>
      </c>
    </row>
    <row r="3" spans="1:5" ht="15">
      <c r="A3">
        <v>354</v>
      </c>
      <c r="B3" t="s">
        <v>104</v>
      </c>
      <c r="C3" t="s">
        <v>55</v>
      </c>
      <c r="D3" t="s">
        <v>8</v>
      </c>
      <c r="E3" t="s">
        <v>105</v>
      </c>
    </row>
    <row r="4" spans="1:5" ht="15">
      <c r="A4">
        <v>351</v>
      </c>
      <c r="B4" t="s">
        <v>106</v>
      </c>
      <c r="C4" t="s">
        <v>107</v>
      </c>
      <c r="D4" t="s">
        <v>15</v>
      </c>
      <c r="E4" t="s">
        <v>105</v>
      </c>
    </row>
    <row r="5" spans="1:5" ht="15">
      <c r="A5">
        <v>369</v>
      </c>
      <c r="B5" t="s">
        <v>108</v>
      </c>
      <c r="C5" t="s">
        <v>109</v>
      </c>
      <c r="D5" t="s">
        <v>8</v>
      </c>
      <c r="E5" t="s">
        <v>105</v>
      </c>
    </row>
    <row r="6" spans="1:6" ht="15">
      <c r="A6">
        <v>336</v>
      </c>
      <c r="B6" t="s">
        <v>140</v>
      </c>
      <c r="C6" t="s">
        <v>18</v>
      </c>
      <c r="D6" t="s">
        <v>8</v>
      </c>
      <c r="E6" t="s">
        <v>105</v>
      </c>
      <c r="F6">
        <v>1978</v>
      </c>
    </row>
    <row r="7" spans="1:6" ht="15">
      <c r="A7">
        <v>370</v>
      </c>
      <c r="B7" t="s">
        <v>113</v>
      </c>
      <c r="C7" t="s">
        <v>114</v>
      </c>
      <c r="D7" t="s">
        <v>15</v>
      </c>
      <c r="E7" t="s">
        <v>115</v>
      </c>
      <c r="F7">
        <v>1986</v>
      </c>
    </row>
    <row r="8" spans="1:6" ht="15">
      <c r="A8">
        <v>325</v>
      </c>
      <c r="B8" t="s">
        <v>77</v>
      </c>
      <c r="C8" t="s">
        <v>78</v>
      </c>
      <c r="D8" t="s">
        <v>8</v>
      </c>
      <c r="E8" t="s">
        <v>79</v>
      </c>
      <c r="F8">
        <v>1995</v>
      </c>
    </row>
    <row r="9" spans="1:6" ht="15">
      <c r="A9">
        <v>328</v>
      </c>
      <c r="B9" t="s">
        <v>77</v>
      </c>
      <c r="C9" t="s">
        <v>51</v>
      </c>
      <c r="D9" t="s">
        <v>8</v>
      </c>
      <c r="E9" t="s">
        <v>79</v>
      </c>
      <c r="F9">
        <v>1995</v>
      </c>
    </row>
    <row r="10" spans="1:6" ht="15">
      <c r="A10">
        <v>363</v>
      </c>
      <c r="B10" t="s">
        <v>82</v>
      </c>
      <c r="C10" t="s">
        <v>83</v>
      </c>
      <c r="D10" t="s">
        <v>15</v>
      </c>
      <c r="E10" t="s">
        <v>79</v>
      </c>
      <c r="F10">
        <v>1996</v>
      </c>
    </row>
    <row r="11" spans="1:6" ht="15">
      <c r="A11">
        <v>360</v>
      </c>
      <c r="B11" t="s">
        <v>84</v>
      </c>
      <c r="C11" t="s">
        <v>85</v>
      </c>
      <c r="D11" t="s">
        <v>15</v>
      </c>
      <c r="E11" t="s">
        <v>79</v>
      </c>
      <c r="F11">
        <v>1995</v>
      </c>
    </row>
    <row r="12" spans="1:7" ht="15">
      <c r="A12">
        <v>301</v>
      </c>
      <c r="B12" t="s">
        <v>20</v>
      </c>
      <c r="C12" t="s">
        <v>23</v>
      </c>
      <c r="D12" t="s">
        <v>8</v>
      </c>
      <c r="E12" t="s">
        <v>24</v>
      </c>
      <c r="F12">
        <v>2001</v>
      </c>
      <c r="G12">
        <v>1000</v>
      </c>
    </row>
    <row r="13" spans="1:7" ht="15">
      <c r="A13">
        <v>324</v>
      </c>
      <c r="B13" t="s">
        <v>26</v>
      </c>
      <c r="C13" t="s">
        <v>25</v>
      </c>
      <c r="D13" t="s">
        <v>15</v>
      </c>
      <c r="E13" t="s">
        <v>24</v>
      </c>
      <c r="F13">
        <v>1999</v>
      </c>
      <c r="G13">
        <v>1000</v>
      </c>
    </row>
    <row r="14" spans="1:7" ht="15">
      <c r="A14">
        <v>300</v>
      </c>
      <c r="B14" t="s">
        <v>20</v>
      </c>
      <c r="C14" t="s">
        <v>21</v>
      </c>
      <c r="D14" t="s">
        <v>8</v>
      </c>
      <c r="E14" t="s">
        <v>22</v>
      </c>
      <c r="F14">
        <v>1994</v>
      </c>
      <c r="G14">
        <v>1000</v>
      </c>
    </row>
    <row r="15" spans="1:6" ht="15">
      <c r="A15">
        <v>339</v>
      </c>
      <c r="B15" t="s">
        <v>142</v>
      </c>
      <c r="C15" t="s">
        <v>90</v>
      </c>
      <c r="D15" t="s">
        <v>8</v>
      </c>
      <c r="E15" t="s">
        <v>143</v>
      </c>
      <c r="F15">
        <v>2001</v>
      </c>
    </row>
    <row r="16" spans="1:6" ht="15">
      <c r="A16">
        <v>375</v>
      </c>
      <c r="B16" t="s">
        <v>46</v>
      </c>
      <c r="C16" t="s">
        <v>144</v>
      </c>
      <c r="D16" t="s">
        <v>8</v>
      </c>
      <c r="E16" t="s">
        <v>143</v>
      </c>
      <c r="F16">
        <v>2001</v>
      </c>
    </row>
    <row r="17" spans="1:5" ht="15">
      <c r="A17">
        <v>306</v>
      </c>
      <c r="B17" t="s">
        <v>174</v>
      </c>
      <c r="C17" t="s">
        <v>175</v>
      </c>
      <c r="D17" t="s">
        <v>8</v>
      </c>
      <c r="E17" t="s">
        <v>176</v>
      </c>
    </row>
    <row r="18" spans="1:6" ht="15">
      <c r="A18">
        <v>330</v>
      </c>
      <c r="B18" t="s">
        <v>136</v>
      </c>
      <c r="C18" t="s">
        <v>137</v>
      </c>
      <c r="D18" t="s">
        <v>8</v>
      </c>
      <c r="E18" t="s">
        <v>99</v>
      </c>
      <c r="F18">
        <v>1982</v>
      </c>
    </row>
    <row r="19" spans="1:6" ht="15">
      <c r="A19">
        <v>333</v>
      </c>
      <c r="B19" t="s">
        <v>138</v>
      </c>
      <c r="C19" t="s">
        <v>139</v>
      </c>
      <c r="D19" t="s">
        <v>15</v>
      </c>
      <c r="E19" t="s">
        <v>99</v>
      </c>
      <c r="F19">
        <v>1981</v>
      </c>
    </row>
    <row r="20" spans="1:6" ht="15">
      <c r="A20">
        <v>342</v>
      </c>
      <c r="B20" t="s">
        <v>145</v>
      </c>
      <c r="C20" t="s">
        <v>146</v>
      </c>
      <c r="D20" t="s">
        <v>8</v>
      </c>
      <c r="E20" t="s">
        <v>99</v>
      </c>
      <c r="F20">
        <v>1975</v>
      </c>
    </row>
    <row r="21" spans="1:6" ht="15">
      <c r="A21">
        <v>345</v>
      </c>
      <c r="B21" t="s">
        <v>147</v>
      </c>
      <c r="C21" t="s">
        <v>148</v>
      </c>
      <c r="D21" t="s">
        <v>15</v>
      </c>
      <c r="E21" t="s">
        <v>99</v>
      </c>
      <c r="F21">
        <v>1974</v>
      </c>
    </row>
    <row r="22" spans="1:6" ht="15">
      <c r="A22">
        <v>348</v>
      </c>
      <c r="B22" t="s">
        <v>149</v>
      </c>
      <c r="C22" t="s">
        <v>150</v>
      </c>
      <c r="D22" t="s">
        <v>8</v>
      </c>
      <c r="E22" t="s">
        <v>99</v>
      </c>
      <c r="F22">
        <v>1986</v>
      </c>
    </row>
    <row r="23" spans="1:6" ht="15">
      <c r="A23">
        <v>372</v>
      </c>
      <c r="B23" t="s">
        <v>151</v>
      </c>
      <c r="C23" t="s">
        <v>152</v>
      </c>
      <c r="D23" t="s">
        <v>8</v>
      </c>
      <c r="E23" t="s">
        <v>99</v>
      </c>
      <c r="F23">
        <v>1974</v>
      </c>
    </row>
    <row r="24" spans="1:6" ht="15">
      <c r="A24">
        <v>327</v>
      </c>
      <c r="B24" t="s">
        <v>36</v>
      </c>
      <c r="C24" t="s">
        <v>37</v>
      </c>
      <c r="D24" t="s">
        <v>15</v>
      </c>
      <c r="F24">
        <v>1980</v>
      </c>
    </row>
    <row r="25" spans="1:6" ht="15">
      <c r="A25">
        <v>361</v>
      </c>
      <c r="B25" t="s">
        <v>116</v>
      </c>
      <c r="C25" t="s">
        <v>117</v>
      </c>
      <c r="D25" t="s">
        <v>15</v>
      </c>
      <c r="F25">
        <v>1987</v>
      </c>
    </row>
    <row r="26" spans="1:6" ht="15">
      <c r="A26">
        <v>364</v>
      </c>
      <c r="B26" t="s">
        <v>123</v>
      </c>
      <c r="C26" t="s">
        <v>124</v>
      </c>
      <c r="D26" t="s">
        <v>8</v>
      </c>
      <c r="F26">
        <v>1987</v>
      </c>
    </row>
    <row r="27" spans="1:6" ht="15">
      <c r="A27">
        <v>334</v>
      </c>
      <c r="B27" t="s">
        <v>125</v>
      </c>
      <c r="C27" t="s">
        <v>127</v>
      </c>
      <c r="D27" t="s">
        <v>8</v>
      </c>
      <c r="F27">
        <v>1997</v>
      </c>
    </row>
    <row r="28" spans="1:6" ht="15">
      <c r="A28">
        <v>331</v>
      </c>
      <c r="B28" t="s">
        <v>125</v>
      </c>
      <c r="C28" t="s">
        <v>126</v>
      </c>
      <c r="D28" t="s">
        <v>15</v>
      </c>
      <c r="F28">
        <v>1968</v>
      </c>
    </row>
    <row r="29" spans="1:6" ht="15">
      <c r="A29">
        <v>367</v>
      </c>
      <c r="B29" t="s">
        <v>130</v>
      </c>
      <c r="C29" t="s">
        <v>131</v>
      </c>
      <c r="D29" t="s">
        <v>15</v>
      </c>
      <c r="F29">
        <v>2000</v>
      </c>
    </row>
    <row r="30" spans="1:5" ht="15">
      <c r="A30">
        <v>352</v>
      </c>
      <c r="B30" t="s">
        <v>230</v>
      </c>
      <c r="C30" t="s">
        <v>81</v>
      </c>
      <c r="D30" t="s">
        <v>8</v>
      </c>
      <c r="E30" t="s">
        <v>234</v>
      </c>
    </row>
    <row r="31" spans="1:5" ht="15">
      <c r="A31">
        <v>355</v>
      </c>
      <c r="B31" t="s">
        <v>230</v>
      </c>
      <c r="C31" t="s">
        <v>231</v>
      </c>
      <c r="D31" t="s">
        <v>8</v>
      </c>
      <c r="E31" t="s">
        <v>234</v>
      </c>
    </row>
    <row r="32" spans="1:5" ht="15">
      <c r="A32">
        <v>358</v>
      </c>
      <c r="B32" t="s">
        <v>232</v>
      </c>
      <c r="C32" t="s">
        <v>233</v>
      </c>
      <c r="D32" t="s">
        <v>8</v>
      </c>
      <c r="E32" t="s">
        <v>234</v>
      </c>
    </row>
    <row r="33" spans="1:3" ht="15">
      <c r="A33">
        <v>337</v>
      </c>
      <c r="B33" t="s">
        <v>157</v>
      </c>
      <c r="C33" t="s">
        <v>157</v>
      </c>
    </row>
  </sheetData>
  <sheetProtection/>
  <autoFilter ref="A1:H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E26" sqref="E26"/>
    </sheetView>
  </sheetViews>
  <sheetFormatPr defaultColWidth="11.421875" defaultRowHeight="15"/>
  <cols>
    <col min="5" max="6" width="22.421875" style="0" customWidth="1"/>
  </cols>
  <sheetData>
    <row r="1" spans="1:7" ht="15">
      <c r="A1" t="s">
        <v>4</v>
      </c>
      <c r="B1" t="s">
        <v>0</v>
      </c>
      <c r="C1" t="s">
        <v>1</v>
      </c>
      <c r="D1" t="s">
        <v>2</v>
      </c>
      <c r="E1" t="s">
        <v>3</v>
      </c>
      <c r="F1" t="s">
        <v>19</v>
      </c>
      <c r="G1" t="s">
        <v>5</v>
      </c>
    </row>
    <row r="2" spans="1:6" ht="15">
      <c r="A2">
        <v>648</v>
      </c>
      <c r="B2" t="s">
        <v>86</v>
      </c>
      <c r="C2" t="s">
        <v>87</v>
      </c>
      <c r="D2" t="s">
        <v>8</v>
      </c>
      <c r="E2" t="s">
        <v>88</v>
      </c>
      <c r="F2">
        <v>1985</v>
      </c>
    </row>
    <row r="3" spans="1:6" ht="15">
      <c r="A3">
        <v>679</v>
      </c>
      <c r="B3" t="s">
        <v>91</v>
      </c>
      <c r="C3" t="s">
        <v>92</v>
      </c>
      <c r="D3" t="s">
        <v>8</v>
      </c>
      <c r="E3" t="s">
        <v>88</v>
      </c>
      <c r="F3">
        <v>1978</v>
      </c>
    </row>
    <row r="4" spans="1:5" ht="15">
      <c r="A4">
        <v>657</v>
      </c>
      <c r="B4" t="s">
        <v>177</v>
      </c>
      <c r="C4" t="s">
        <v>110</v>
      </c>
      <c r="D4" t="s">
        <v>8</v>
      </c>
      <c r="E4" t="s">
        <v>88</v>
      </c>
    </row>
    <row r="5" spans="1:5" ht="15">
      <c r="A5">
        <v>651</v>
      </c>
      <c r="B5" t="s">
        <v>111</v>
      </c>
      <c r="C5" t="s">
        <v>112</v>
      </c>
      <c r="D5" t="s">
        <v>8</v>
      </c>
      <c r="E5" t="s">
        <v>88</v>
      </c>
    </row>
    <row r="6" spans="1:5" ht="15">
      <c r="A6">
        <v>606</v>
      </c>
      <c r="B6" t="s">
        <v>158</v>
      </c>
      <c r="C6" t="s">
        <v>159</v>
      </c>
      <c r="D6" t="s">
        <v>15</v>
      </c>
      <c r="E6" t="s">
        <v>160</v>
      </c>
    </row>
    <row r="7" spans="1:6" ht="15">
      <c r="A7">
        <v>609</v>
      </c>
      <c r="B7" t="s">
        <v>161</v>
      </c>
      <c r="C7" t="s">
        <v>162</v>
      </c>
      <c r="D7" t="s">
        <v>8</v>
      </c>
      <c r="E7" t="s">
        <v>160</v>
      </c>
      <c r="F7">
        <v>1957</v>
      </c>
    </row>
    <row r="8" spans="1:6" ht="15">
      <c r="A8">
        <v>669</v>
      </c>
      <c r="B8" t="s">
        <v>32</v>
      </c>
      <c r="C8" t="s">
        <v>33</v>
      </c>
      <c r="D8" t="s">
        <v>15</v>
      </c>
      <c r="E8" t="s">
        <v>35</v>
      </c>
      <c r="F8">
        <v>1978</v>
      </c>
    </row>
    <row r="9" spans="1:6" ht="15">
      <c r="A9">
        <v>672</v>
      </c>
      <c r="B9" t="s">
        <v>32</v>
      </c>
      <c r="C9" t="s">
        <v>34</v>
      </c>
      <c r="D9" t="s">
        <v>8</v>
      </c>
      <c r="E9" t="s">
        <v>35</v>
      </c>
      <c r="F9">
        <v>1978</v>
      </c>
    </row>
    <row r="10" spans="1:6" ht="15">
      <c r="A10">
        <v>675</v>
      </c>
      <c r="B10" t="s">
        <v>67</v>
      </c>
      <c r="C10" t="s">
        <v>68</v>
      </c>
      <c r="D10" t="s">
        <v>8</v>
      </c>
      <c r="E10" t="s">
        <v>69</v>
      </c>
      <c r="F10">
        <v>1979</v>
      </c>
    </row>
    <row r="11" spans="1:6" ht="15">
      <c r="A11">
        <v>637</v>
      </c>
      <c r="B11" t="s">
        <v>70</v>
      </c>
      <c r="C11" t="s">
        <v>71</v>
      </c>
      <c r="D11" t="s">
        <v>8</v>
      </c>
      <c r="E11" t="s">
        <v>72</v>
      </c>
      <c r="F11">
        <v>1952</v>
      </c>
    </row>
    <row r="12" spans="1:5" ht="15">
      <c r="A12">
        <v>600</v>
      </c>
      <c r="B12" t="s">
        <v>10</v>
      </c>
      <c r="C12" t="s">
        <v>11</v>
      </c>
      <c r="D12" t="s">
        <v>8</v>
      </c>
      <c r="E12" t="s">
        <v>12</v>
      </c>
    </row>
    <row r="13" spans="1:6" ht="15">
      <c r="A13">
        <v>624</v>
      </c>
      <c r="B13" t="s">
        <v>80</v>
      </c>
      <c r="C13" t="s">
        <v>81</v>
      </c>
      <c r="D13" t="s">
        <v>8</v>
      </c>
      <c r="E13" t="s">
        <v>79</v>
      </c>
      <c r="F13">
        <v>1996</v>
      </c>
    </row>
    <row r="14" spans="1:6" ht="15">
      <c r="A14">
        <v>658</v>
      </c>
      <c r="B14" t="s">
        <v>184</v>
      </c>
      <c r="C14" t="s">
        <v>185</v>
      </c>
      <c r="D14" t="s">
        <v>15</v>
      </c>
      <c r="E14" t="s">
        <v>186</v>
      </c>
      <c r="F14">
        <v>1991</v>
      </c>
    </row>
    <row r="15" spans="1:6" ht="15">
      <c r="A15">
        <v>616</v>
      </c>
      <c r="B15" t="s">
        <v>187</v>
      </c>
      <c r="C15" t="s">
        <v>188</v>
      </c>
      <c r="D15" t="s">
        <v>15</v>
      </c>
      <c r="E15" t="s">
        <v>186</v>
      </c>
      <c r="F15">
        <v>1990</v>
      </c>
    </row>
    <row r="16" spans="1:6" ht="15">
      <c r="A16">
        <v>667</v>
      </c>
      <c r="B16" t="s">
        <v>193</v>
      </c>
      <c r="C16" t="s">
        <v>53</v>
      </c>
      <c r="D16" t="s">
        <v>15</v>
      </c>
      <c r="E16" t="s">
        <v>186</v>
      </c>
      <c r="F16">
        <v>1964</v>
      </c>
    </row>
    <row r="17" spans="1:6" ht="15">
      <c r="A17">
        <v>663</v>
      </c>
      <c r="B17" t="s">
        <v>203</v>
      </c>
      <c r="C17" t="s">
        <v>204</v>
      </c>
      <c r="D17" t="s">
        <v>8</v>
      </c>
      <c r="E17" t="s">
        <v>186</v>
      </c>
      <c r="F17">
        <v>1980</v>
      </c>
    </row>
    <row r="18" spans="1:6" ht="15">
      <c r="A18">
        <v>619</v>
      </c>
      <c r="B18" t="s">
        <v>206</v>
      </c>
      <c r="C18" t="s">
        <v>207</v>
      </c>
      <c r="D18" t="s">
        <v>8</v>
      </c>
      <c r="E18" t="s">
        <v>102</v>
      </c>
      <c r="F18">
        <v>1977</v>
      </c>
    </row>
    <row r="19" spans="1:6" ht="15">
      <c r="A19">
        <v>655</v>
      </c>
      <c r="B19" t="s">
        <v>6</v>
      </c>
      <c r="C19" t="s">
        <v>7</v>
      </c>
      <c r="D19" t="s">
        <v>8</v>
      </c>
      <c r="E19" t="s">
        <v>9</v>
      </c>
      <c r="F19">
        <v>1955</v>
      </c>
    </row>
    <row r="20" spans="1:6" ht="15">
      <c r="A20">
        <v>664</v>
      </c>
      <c r="B20" t="s">
        <v>13</v>
      </c>
      <c r="C20" t="s">
        <v>14</v>
      </c>
      <c r="D20" t="s">
        <v>15</v>
      </c>
      <c r="E20" t="s">
        <v>9</v>
      </c>
      <c r="F20">
        <v>1964</v>
      </c>
    </row>
    <row r="21" spans="1:5" ht="15">
      <c r="A21">
        <v>601</v>
      </c>
      <c r="B21" t="s">
        <v>6</v>
      </c>
      <c r="C21" t="s">
        <v>16</v>
      </c>
      <c r="D21" t="s">
        <v>15</v>
      </c>
      <c r="E21" t="s">
        <v>9</v>
      </c>
    </row>
    <row r="22" spans="1:6" ht="15">
      <c r="A22">
        <v>607</v>
      </c>
      <c r="B22" t="s">
        <v>17</v>
      </c>
      <c r="C22" t="s">
        <v>18</v>
      </c>
      <c r="D22" t="s">
        <v>8</v>
      </c>
      <c r="E22" t="s">
        <v>9</v>
      </c>
      <c r="F22">
        <v>1976</v>
      </c>
    </row>
    <row r="23" spans="1:6" ht="15">
      <c r="A23">
        <v>615</v>
      </c>
      <c r="B23" t="s">
        <v>172</v>
      </c>
      <c r="C23" t="s">
        <v>173</v>
      </c>
      <c r="D23" t="s">
        <v>15</v>
      </c>
      <c r="E23" t="s">
        <v>9</v>
      </c>
      <c r="F23">
        <v>1989</v>
      </c>
    </row>
    <row r="24" spans="1:6" ht="15">
      <c r="A24">
        <v>639</v>
      </c>
      <c r="B24" t="s">
        <v>178</v>
      </c>
      <c r="C24" t="s">
        <v>179</v>
      </c>
      <c r="D24" t="s">
        <v>15</v>
      </c>
      <c r="E24" t="s">
        <v>9</v>
      </c>
      <c r="F24">
        <v>1958</v>
      </c>
    </row>
    <row r="25" spans="1:6" ht="15">
      <c r="A25">
        <v>636</v>
      </c>
      <c r="B25" t="s">
        <v>180</v>
      </c>
      <c r="C25" t="s">
        <v>181</v>
      </c>
      <c r="D25" t="s">
        <v>8</v>
      </c>
      <c r="E25" t="s">
        <v>9</v>
      </c>
      <c r="F25">
        <v>1953</v>
      </c>
    </row>
    <row r="26" spans="1:6" ht="15">
      <c r="A26">
        <v>613</v>
      </c>
      <c r="B26" t="s">
        <v>182</v>
      </c>
      <c r="C26" t="s">
        <v>183</v>
      </c>
      <c r="D26" t="s">
        <v>15</v>
      </c>
      <c r="E26" t="s">
        <v>9</v>
      </c>
      <c r="F26">
        <v>1983</v>
      </c>
    </row>
    <row r="27" spans="1:6" ht="15">
      <c r="A27">
        <v>633</v>
      </c>
      <c r="B27" t="s">
        <v>191</v>
      </c>
      <c r="C27" t="s">
        <v>192</v>
      </c>
      <c r="D27" t="s">
        <v>15</v>
      </c>
      <c r="E27" t="s">
        <v>9</v>
      </c>
      <c r="F27">
        <v>1987</v>
      </c>
    </row>
    <row r="28" spans="1:6" ht="15">
      <c r="A28">
        <v>661</v>
      </c>
      <c r="B28" t="s">
        <v>194</v>
      </c>
      <c r="C28" t="s">
        <v>195</v>
      </c>
      <c r="D28" t="s">
        <v>15</v>
      </c>
      <c r="E28" t="s">
        <v>9</v>
      </c>
      <c r="F28">
        <v>1979</v>
      </c>
    </row>
    <row r="29" spans="1:5" ht="15">
      <c r="A29">
        <v>642</v>
      </c>
      <c r="B29" t="s">
        <v>174</v>
      </c>
      <c r="C29" t="s">
        <v>175</v>
      </c>
      <c r="D29" t="s">
        <v>8</v>
      </c>
      <c r="E29" t="s">
        <v>9</v>
      </c>
    </row>
    <row r="30" spans="1:6" ht="15">
      <c r="A30">
        <v>652</v>
      </c>
      <c r="B30" t="s">
        <v>199</v>
      </c>
      <c r="C30" t="s">
        <v>92</v>
      </c>
      <c r="D30" t="s">
        <v>8</v>
      </c>
      <c r="E30" t="s">
        <v>200</v>
      </c>
      <c r="F30">
        <v>1955</v>
      </c>
    </row>
    <row r="31" spans="1:6" ht="15">
      <c r="A31">
        <v>709</v>
      </c>
      <c r="B31" t="s">
        <v>223</v>
      </c>
      <c r="C31" t="s">
        <v>224</v>
      </c>
      <c r="D31" t="s">
        <v>8</v>
      </c>
      <c r="E31" t="s">
        <v>200</v>
      </c>
      <c r="F31">
        <v>1959</v>
      </c>
    </row>
    <row r="32" spans="1:6" ht="15">
      <c r="A32">
        <v>645</v>
      </c>
      <c r="B32" t="s">
        <v>89</v>
      </c>
      <c r="C32" t="s">
        <v>90</v>
      </c>
      <c r="D32" t="s">
        <v>8</v>
      </c>
      <c r="E32" t="s">
        <v>99</v>
      </c>
      <c r="F32">
        <v>1979</v>
      </c>
    </row>
    <row r="33" spans="1:6" ht="15">
      <c r="A33">
        <v>676</v>
      </c>
      <c r="B33" t="s">
        <v>93</v>
      </c>
      <c r="C33" t="s">
        <v>94</v>
      </c>
      <c r="D33" t="s">
        <v>8</v>
      </c>
      <c r="E33" t="s">
        <v>99</v>
      </c>
      <c r="F33">
        <v>1974</v>
      </c>
    </row>
    <row r="34" spans="1:6" ht="15">
      <c r="A34">
        <v>673</v>
      </c>
      <c r="B34" t="s">
        <v>95</v>
      </c>
      <c r="C34" t="s">
        <v>96</v>
      </c>
      <c r="D34" t="s">
        <v>8</v>
      </c>
      <c r="E34" t="s">
        <v>99</v>
      </c>
      <c r="F34">
        <v>1960</v>
      </c>
    </row>
    <row r="35" spans="1:6" ht="15">
      <c r="A35">
        <v>670</v>
      </c>
      <c r="B35" t="s">
        <v>97</v>
      </c>
      <c r="C35" t="s">
        <v>98</v>
      </c>
      <c r="D35" t="s">
        <v>8</v>
      </c>
      <c r="E35" t="s">
        <v>99</v>
      </c>
      <c r="F35">
        <v>1956</v>
      </c>
    </row>
    <row r="36" spans="1:5" ht="15">
      <c r="A36">
        <v>612</v>
      </c>
      <c r="B36" t="s">
        <v>166</v>
      </c>
      <c r="C36" t="s">
        <v>167</v>
      </c>
      <c r="D36" t="s">
        <v>8</v>
      </c>
      <c r="E36" t="s">
        <v>99</v>
      </c>
    </row>
    <row r="37" spans="1:6" ht="15">
      <c r="A37">
        <v>634</v>
      </c>
      <c r="B37" t="s">
        <v>205</v>
      </c>
      <c r="C37" t="s">
        <v>175</v>
      </c>
      <c r="D37" t="s">
        <v>8</v>
      </c>
      <c r="E37" t="s">
        <v>99</v>
      </c>
      <c r="F37">
        <v>1954</v>
      </c>
    </row>
    <row r="38" spans="1:6" ht="15">
      <c r="A38">
        <v>643</v>
      </c>
      <c r="B38" t="s">
        <v>75</v>
      </c>
      <c r="C38" t="s">
        <v>76</v>
      </c>
      <c r="D38" t="s">
        <v>15</v>
      </c>
      <c r="F38">
        <v>1983</v>
      </c>
    </row>
    <row r="39" spans="1:6" ht="15">
      <c r="A39">
        <v>678</v>
      </c>
      <c r="B39" t="s">
        <v>100</v>
      </c>
      <c r="C39" t="s">
        <v>101</v>
      </c>
      <c r="D39" t="s">
        <v>8</v>
      </c>
      <c r="F39">
        <v>1974</v>
      </c>
    </row>
    <row r="40" spans="1:6" ht="15">
      <c r="A40">
        <v>666</v>
      </c>
      <c r="B40" t="s">
        <v>134</v>
      </c>
      <c r="C40" t="s">
        <v>135</v>
      </c>
      <c r="D40" t="s">
        <v>15</v>
      </c>
      <c r="F40">
        <v>1991</v>
      </c>
    </row>
    <row r="41" spans="1:6" ht="15">
      <c r="A41">
        <v>646</v>
      </c>
      <c r="B41" t="s">
        <v>46</v>
      </c>
      <c r="C41" t="s">
        <v>141</v>
      </c>
      <c r="D41" t="s">
        <v>8</v>
      </c>
      <c r="F41">
        <v>1993</v>
      </c>
    </row>
    <row r="42" spans="1:6" ht="15">
      <c r="A42">
        <v>660</v>
      </c>
      <c r="B42" t="s">
        <v>153</v>
      </c>
      <c r="C42" t="s">
        <v>154</v>
      </c>
      <c r="D42" t="s">
        <v>8</v>
      </c>
      <c r="F42">
        <v>1978</v>
      </c>
    </row>
    <row r="43" spans="1:4" ht="15">
      <c r="A43">
        <v>618</v>
      </c>
      <c r="B43" t="s">
        <v>168</v>
      </c>
      <c r="C43" t="s">
        <v>169</v>
      </c>
      <c r="D43" t="s">
        <v>8</v>
      </c>
    </row>
    <row r="44" spans="1:6" ht="15">
      <c r="A44">
        <v>621</v>
      </c>
      <c r="B44" t="s">
        <v>170</v>
      </c>
      <c r="C44" t="s">
        <v>171</v>
      </c>
      <c r="D44" t="s">
        <v>8</v>
      </c>
      <c r="F44">
        <v>1947</v>
      </c>
    </row>
    <row r="45" spans="1:6" ht="15">
      <c r="A45">
        <v>625</v>
      </c>
      <c r="B45" t="s">
        <v>189</v>
      </c>
      <c r="C45" t="s">
        <v>190</v>
      </c>
      <c r="D45" t="s">
        <v>15</v>
      </c>
      <c r="F45">
        <v>1982</v>
      </c>
    </row>
    <row r="46" spans="1:4" ht="15">
      <c r="A46">
        <v>649</v>
      </c>
      <c r="B46" t="s">
        <v>201</v>
      </c>
      <c r="C46" t="s">
        <v>202</v>
      </c>
      <c r="D46" t="s">
        <v>8</v>
      </c>
    </row>
    <row r="47" spans="1:6" ht="15">
      <c r="A47">
        <v>712</v>
      </c>
      <c r="B47" t="s">
        <v>213</v>
      </c>
      <c r="C47" t="s">
        <v>214</v>
      </c>
      <c r="D47" t="s">
        <v>8</v>
      </c>
      <c r="F47">
        <v>1972</v>
      </c>
    </row>
    <row r="48" spans="1:4" ht="15">
      <c r="A48">
        <v>627</v>
      </c>
      <c r="B48" t="s">
        <v>292</v>
      </c>
      <c r="C48" t="s">
        <v>169</v>
      </c>
      <c r="D48" t="s">
        <v>8</v>
      </c>
    </row>
    <row r="49" spans="1:4" ht="15">
      <c r="A49">
        <v>640</v>
      </c>
      <c r="B49" t="s">
        <v>290</v>
      </c>
      <c r="C49" t="s">
        <v>291</v>
      </c>
      <c r="D49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8.8515625" style="10" customWidth="1"/>
    <col min="2" max="2" width="16.00390625" style="1" hidden="1" customWidth="1"/>
    <col min="3" max="3" width="16.7109375" style="10" bestFit="1" customWidth="1"/>
    <col min="4" max="4" width="18.421875" style="0" customWidth="1"/>
    <col min="5" max="5" width="20.7109375" style="0" customWidth="1"/>
    <col min="6" max="6" width="13.7109375" style="10" customWidth="1"/>
  </cols>
  <sheetData>
    <row r="1" spans="1:6" ht="26.25" customHeight="1">
      <c r="A1" s="18" t="s">
        <v>243</v>
      </c>
      <c r="B1" s="8"/>
      <c r="C1" s="9"/>
      <c r="D1" s="7"/>
      <c r="E1" s="7"/>
      <c r="F1" s="9"/>
    </row>
    <row r="2" spans="1:6" ht="15">
      <c r="A2" s="15" t="s">
        <v>227</v>
      </c>
      <c r="B2" s="16" t="s">
        <v>5</v>
      </c>
      <c r="C2" s="15" t="s">
        <v>242</v>
      </c>
      <c r="D2" s="17" t="s">
        <v>228</v>
      </c>
      <c r="E2" s="17" t="s">
        <v>229</v>
      </c>
      <c r="F2" s="11"/>
    </row>
    <row r="3" spans="1:6" ht="15">
      <c r="A3" s="11">
        <v>1</v>
      </c>
      <c r="B3" s="4"/>
      <c r="C3" s="11">
        <v>100</v>
      </c>
      <c r="D3" s="3" t="str">
        <f aca="true" t="shared" si="0" ref="D3:D16">VLOOKUP(C3,millekm,2,)</f>
        <v>Hamlili</v>
      </c>
      <c r="E3" s="3" t="str">
        <f aca="true" t="shared" si="1" ref="E3:E16">VLOOKUP(C3,millekm,3,)</f>
        <v>Rayane</v>
      </c>
      <c r="F3" s="11" t="str">
        <f aca="true" t="shared" si="2" ref="F3:F16">VLOOKUP(C3,millekm,4,)</f>
        <v>H</v>
      </c>
    </row>
    <row r="4" spans="1:6" ht="15">
      <c r="A4" s="11">
        <v>2</v>
      </c>
      <c r="B4" s="4"/>
      <c r="C4" s="11">
        <v>175</v>
      </c>
      <c r="D4" s="3" t="str">
        <f t="shared" si="0"/>
        <v>Valmont</v>
      </c>
      <c r="E4" s="3" t="str">
        <f t="shared" si="1"/>
        <v>Nathan</v>
      </c>
      <c r="F4" s="11" t="str">
        <f t="shared" si="2"/>
        <v>H</v>
      </c>
    </row>
    <row r="5" spans="1:6" ht="15">
      <c r="A5" s="11">
        <v>3</v>
      </c>
      <c r="B5" s="4"/>
      <c r="C5" s="11">
        <v>116</v>
      </c>
      <c r="D5" s="3" t="str">
        <f t="shared" si="0"/>
        <v>Taleb</v>
      </c>
      <c r="E5" s="3" t="str">
        <f t="shared" si="1"/>
        <v>Mohamed</v>
      </c>
      <c r="F5" s="11" t="str">
        <f t="shared" si="2"/>
        <v>H</v>
      </c>
    </row>
    <row r="6" spans="1:6" ht="15">
      <c r="A6" s="11">
        <v>4</v>
      </c>
      <c r="B6" s="4"/>
      <c r="C6" s="11">
        <v>171</v>
      </c>
      <c r="D6" s="3" t="str">
        <f t="shared" si="0"/>
        <v>Delebecque</v>
      </c>
      <c r="E6" s="3" t="str">
        <f t="shared" si="1"/>
        <v>Lilian</v>
      </c>
      <c r="F6" s="11" t="str">
        <f t="shared" si="2"/>
        <v>H</v>
      </c>
    </row>
    <row r="7" spans="1:6" ht="15">
      <c r="A7" s="11">
        <v>5</v>
      </c>
      <c r="B7" s="4"/>
      <c r="C7" s="11">
        <v>136</v>
      </c>
      <c r="D7" s="3" t="str">
        <f t="shared" si="0"/>
        <v>Delmotte</v>
      </c>
      <c r="E7" s="3" t="str">
        <f t="shared" si="1"/>
        <v>Maxime</v>
      </c>
      <c r="F7" s="11" t="str">
        <f t="shared" si="2"/>
        <v>H</v>
      </c>
    </row>
    <row r="8" spans="1:6" ht="15">
      <c r="A8" s="11">
        <v>6</v>
      </c>
      <c r="B8" s="4"/>
      <c r="C8" s="11">
        <v>139</v>
      </c>
      <c r="D8" s="3" t="str">
        <f t="shared" si="0"/>
        <v>Delmotte</v>
      </c>
      <c r="E8" s="3" t="str">
        <f t="shared" si="1"/>
        <v>Julie</v>
      </c>
      <c r="F8" s="11" t="str">
        <f t="shared" si="2"/>
        <v>F</v>
      </c>
    </row>
    <row r="9" spans="1:6" ht="15">
      <c r="A9" s="11">
        <v>7</v>
      </c>
      <c r="B9" s="4"/>
      <c r="C9" s="11">
        <v>130</v>
      </c>
      <c r="D9" s="3" t="str">
        <f t="shared" si="0"/>
        <v>Desrousseaux</v>
      </c>
      <c r="E9" s="3" t="str">
        <f t="shared" si="1"/>
        <v>Theo</v>
      </c>
      <c r="F9" s="11" t="str">
        <f t="shared" si="2"/>
        <v>H</v>
      </c>
    </row>
    <row r="10" spans="1:6" ht="15">
      <c r="A10" s="11">
        <v>8</v>
      </c>
      <c r="B10" s="4"/>
      <c r="C10" s="11">
        <v>106</v>
      </c>
      <c r="D10" s="3" t="str">
        <f t="shared" si="0"/>
        <v>Leurs</v>
      </c>
      <c r="E10" s="3" t="str">
        <f t="shared" si="1"/>
        <v>Theo</v>
      </c>
      <c r="F10" s="11" t="str">
        <f t="shared" si="2"/>
        <v>H</v>
      </c>
    </row>
    <row r="11" spans="1:6" ht="15">
      <c r="A11" s="11">
        <v>9</v>
      </c>
      <c r="B11" s="4"/>
      <c r="C11" s="11">
        <v>103</v>
      </c>
      <c r="D11" s="3" t="str">
        <f t="shared" si="0"/>
        <v>Leurs</v>
      </c>
      <c r="E11" s="3" t="str">
        <f t="shared" si="1"/>
        <v>Lucie</v>
      </c>
      <c r="F11" s="11" t="str">
        <f t="shared" si="2"/>
        <v>F</v>
      </c>
    </row>
    <row r="12" spans="1:6" ht="15">
      <c r="A12" s="11">
        <v>10</v>
      </c>
      <c r="B12" s="4"/>
      <c r="C12" s="11">
        <v>109</v>
      </c>
      <c r="D12" s="3" t="str">
        <f t="shared" si="0"/>
        <v>Alexandre</v>
      </c>
      <c r="E12" s="3" t="str">
        <f t="shared" si="1"/>
        <v>Elodie</v>
      </c>
      <c r="F12" s="11" t="str">
        <f t="shared" si="2"/>
        <v>F</v>
      </c>
    </row>
    <row r="13" spans="1:6" ht="15">
      <c r="A13" s="11">
        <v>11</v>
      </c>
      <c r="B13" s="4"/>
      <c r="C13" s="11">
        <v>115</v>
      </c>
      <c r="D13" s="3" t="str">
        <f t="shared" si="0"/>
        <v>Preiss</v>
      </c>
      <c r="E13" s="3" t="str">
        <f t="shared" si="1"/>
        <v>Lucie</v>
      </c>
      <c r="F13" s="11" t="str">
        <f t="shared" si="2"/>
        <v>F</v>
      </c>
    </row>
    <row r="14" spans="1:6" ht="15">
      <c r="A14" s="11">
        <v>12</v>
      </c>
      <c r="B14" s="4"/>
      <c r="C14" s="11">
        <v>145</v>
      </c>
      <c r="D14" s="3" t="str">
        <f t="shared" si="0"/>
        <v>Waeterloos</v>
      </c>
      <c r="E14" s="3" t="str">
        <f t="shared" si="1"/>
        <v>Alexandra</v>
      </c>
      <c r="F14" s="11" t="str">
        <f t="shared" si="2"/>
        <v>F</v>
      </c>
    </row>
    <row r="15" spans="1:6" ht="15">
      <c r="A15" s="11">
        <v>13</v>
      </c>
      <c r="B15" s="4"/>
      <c r="C15" s="11">
        <v>124</v>
      </c>
      <c r="D15" s="3" t="str">
        <f t="shared" si="0"/>
        <v>Plokarz</v>
      </c>
      <c r="E15" s="3" t="str">
        <f t="shared" si="1"/>
        <v>Paolo</v>
      </c>
      <c r="F15" s="11" t="str">
        <f t="shared" si="2"/>
        <v>H</v>
      </c>
    </row>
    <row r="16" spans="1:6" ht="15">
      <c r="A16" s="11">
        <v>14</v>
      </c>
      <c r="B16" s="4"/>
      <c r="C16" s="11">
        <v>113</v>
      </c>
      <c r="D16" s="3" t="str">
        <f t="shared" si="0"/>
        <v>Morel</v>
      </c>
      <c r="E16" s="3" t="str">
        <f t="shared" si="1"/>
        <v>Maxime</v>
      </c>
      <c r="F16" s="11" t="str">
        <f t="shared" si="2"/>
        <v>h</v>
      </c>
    </row>
    <row r="17" spans="1:6" ht="15">
      <c r="A17" s="11">
        <v>15</v>
      </c>
      <c r="B17" s="4"/>
      <c r="C17" s="11">
        <v>301</v>
      </c>
      <c r="D17" s="3" t="str">
        <f>VLOOKUP(C17,troiskm,2,)</f>
        <v>Varez</v>
      </c>
      <c r="E17" s="3" t="str">
        <f>VLOOKUP(C17,troiskm,3,)</f>
        <v>Tom</v>
      </c>
      <c r="F17" s="11" t="str">
        <f>VLOOKUP(C17,troiskm,4,)</f>
        <v>H</v>
      </c>
    </row>
    <row r="18" spans="1:6" ht="15">
      <c r="A18" s="11">
        <v>16</v>
      </c>
      <c r="B18" s="4"/>
      <c r="C18" s="11">
        <v>118</v>
      </c>
      <c r="D18" s="3" t="str">
        <f aca="true" t="shared" si="3" ref="D18:D24">VLOOKUP(C18,millekm,2,)</f>
        <v>Michiels</v>
      </c>
      <c r="E18" s="3" t="str">
        <f aca="true" t="shared" si="4" ref="E18:E24">VLOOKUP(C18,millekm,3,)</f>
        <v>Donovan</v>
      </c>
      <c r="F18" s="11" t="str">
        <f aca="true" t="shared" si="5" ref="F18:F24">VLOOKUP(C18,millekm,4,)</f>
        <v>H</v>
      </c>
    </row>
    <row r="19" spans="1:6" ht="15">
      <c r="A19" s="11">
        <v>17</v>
      </c>
      <c r="B19" s="4"/>
      <c r="C19" s="12">
        <v>133</v>
      </c>
      <c r="D19" s="3" t="str">
        <f t="shared" si="3"/>
        <v>Fache</v>
      </c>
      <c r="E19" s="3" t="str">
        <f t="shared" si="4"/>
        <v>Anatole</v>
      </c>
      <c r="F19" s="11" t="str">
        <f t="shared" si="5"/>
        <v>H</v>
      </c>
    </row>
    <row r="20" spans="1:6" ht="15">
      <c r="A20" s="11">
        <v>18</v>
      </c>
      <c r="B20" s="4"/>
      <c r="C20" s="12">
        <v>107</v>
      </c>
      <c r="D20" s="3" t="str">
        <f t="shared" si="3"/>
        <v>Merlevede</v>
      </c>
      <c r="E20" s="3" t="str">
        <f t="shared" si="4"/>
        <v>Quorentin</v>
      </c>
      <c r="F20" s="11" t="str">
        <f t="shared" si="5"/>
        <v>H</v>
      </c>
    </row>
    <row r="21" spans="1:6" ht="15">
      <c r="A21" s="11">
        <v>19</v>
      </c>
      <c r="B21" s="4"/>
      <c r="C21" s="12">
        <v>178</v>
      </c>
      <c r="D21" s="3" t="str">
        <f t="shared" si="3"/>
        <v>Valmont</v>
      </c>
      <c r="E21" s="3" t="str">
        <f t="shared" si="4"/>
        <v>Martin</v>
      </c>
      <c r="F21" s="11" t="str">
        <f t="shared" si="5"/>
        <v>H</v>
      </c>
    </row>
    <row r="22" spans="1:6" ht="15">
      <c r="A22" s="11">
        <v>20</v>
      </c>
      <c r="B22" s="4"/>
      <c r="C22" s="12">
        <v>125</v>
      </c>
      <c r="D22" s="3" t="str">
        <f t="shared" si="3"/>
        <v>Van Houcke</v>
      </c>
      <c r="E22" s="3" t="str">
        <f t="shared" si="4"/>
        <v>Damien</v>
      </c>
      <c r="F22" s="11" t="str">
        <f t="shared" si="5"/>
        <v>H</v>
      </c>
    </row>
    <row r="23" spans="1:6" ht="15">
      <c r="A23" s="11">
        <v>21</v>
      </c>
      <c r="B23" s="4"/>
      <c r="C23" s="12">
        <v>110</v>
      </c>
      <c r="D23" s="3" t="str">
        <f t="shared" si="3"/>
        <v>Morel</v>
      </c>
      <c r="E23" s="3" t="str">
        <f t="shared" si="4"/>
        <v>Enzo</v>
      </c>
      <c r="F23" s="11" t="str">
        <f t="shared" si="5"/>
        <v>h</v>
      </c>
    </row>
    <row r="24" spans="1:6" ht="15">
      <c r="A24" s="11">
        <v>22</v>
      </c>
      <c r="B24" s="4"/>
      <c r="C24" s="12">
        <v>131</v>
      </c>
      <c r="D24" s="3" t="str">
        <f t="shared" si="3"/>
        <v>Francois</v>
      </c>
      <c r="E24" s="3" t="str">
        <f t="shared" si="4"/>
        <v>Severine</v>
      </c>
      <c r="F24" s="11" t="str">
        <f t="shared" si="5"/>
        <v>F</v>
      </c>
    </row>
    <row r="25" spans="1:6" ht="15">
      <c r="A25" s="11">
        <v>23</v>
      </c>
      <c r="B25" s="4"/>
      <c r="C25" s="12">
        <v>324</v>
      </c>
      <c r="D25" s="3" t="str">
        <f>VLOOKUP(C25,troiskm,2,)</f>
        <v>Cougneau</v>
      </c>
      <c r="E25" s="3" t="str">
        <f>VLOOKUP(C25,troiskm,3,)</f>
        <v>Magalie</v>
      </c>
      <c r="F25" s="11" t="str">
        <f>VLOOKUP(C25,troiskm,4,)</f>
        <v>F</v>
      </c>
    </row>
    <row r="26" spans="1:6" ht="15">
      <c r="A26" s="11">
        <v>24</v>
      </c>
      <c r="B26" s="4"/>
      <c r="C26" s="12">
        <v>142</v>
      </c>
      <c r="D26" s="3" t="str">
        <f>VLOOKUP(C26,millekm,2,)</f>
        <v>Camelot</v>
      </c>
      <c r="E26" s="3" t="str">
        <f>VLOOKUP(C26,millekm,3,)</f>
        <v>Charlotte</v>
      </c>
      <c r="F26" s="11" t="str">
        <f>VLOOKUP(C26,millekm,4,)</f>
        <v>F</v>
      </c>
    </row>
    <row r="27" spans="1:6" ht="15">
      <c r="A27" s="11">
        <v>25</v>
      </c>
      <c r="B27" s="5"/>
      <c r="C27" s="12">
        <v>104</v>
      </c>
      <c r="D27" s="3" t="str">
        <f>VLOOKUP(C27,millekm,2,)</f>
        <v>Bouchart</v>
      </c>
      <c r="E27" s="3" t="str">
        <f>VLOOKUP(C27,millekm,3,)</f>
        <v>Aimé</v>
      </c>
      <c r="F27" s="11" t="str">
        <f>VLOOKUP(C27,millekm,4,)</f>
        <v>H</v>
      </c>
    </row>
    <row r="28" spans="1:6" ht="15">
      <c r="A28" s="11">
        <v>26</v>
      </c>
      <c r="B28" s="5"/>
      <c r="C28" s="12">
        <v>300</v>
      </c>
      <c r="D28" s="3" t="str">
        <f>VLOOKUP(C28,troiskm,2,)</f>
        <v>Varez</v>
      </c>
      <c r="E28" s="3" t="str">
        <f>VLOOKUP(C28,troiskm,3,)</f>
        <v>Kevin</v>
      </c>
      <c r="F28" s="11" t="str">
        <f>VLOOKUP(C28,troiskm,4,)</f>
        <v>H</v>
      </c>
    </row>
    <row r="29" spans="1:6" ht="15">
      <c r="A29" s="11">
        <v>27</v>
      </c>
      <c r="B29" s="5"/>
      <c r="C29" s="12">
        <v>128</v>
      </c>
      <c r="D29" s="3" t="str">
        <f aca="true" t="shared" si="6" ref="D29:D39">VLOOKUP(C29,millekm,2,)</f>
        <v>Michiels</v>
      </c>
      <c r="E29" s="3" t="str">
        <f aca="true" t="shared" si="7" ref="E29:E39">VLOOKUP(C29,millekm,3,)</f>
        <v>Morgan</v>
      </c>
      <c r="F29" s="11" t="str">
        <f aca="true" t="shared" si="8" ref="F29:F39">VLOOKUP(C29,millekm,4,)</f>
        <v>H</v>
      </c>
    </row>
    <row r="30" spans="1:6" ht="15">
      <c r="A30" s="11">
        <v>28</v>
      </c>
      <c r="C30" s="11">
        <v>165</v>
      </c>
      <c r="D30" s="3" t="str">
        <f t="shared" si="6"/>
        <v>Lemoy</v>
      </c>
      <c r="E30" s="3" t="str">
        <f t="shared" si="7"/>
        <v>Gabin</v>
      </c>
      <c r="F30" s="11" t="str">
        <f t="shared" si="8"/>
        <v>H</v>
      </c>
    </row>
    <row r="31" spans="1:6" ht="15">
      <c r="A31" s="11">
        <v>29</v>
      </c>
      <c r="C31" s="11">
        <v>168</v>
      </c>
      <c r="D31" s="3" t="str">
        <f t="shared" si="6"/>
        <v>Lemoy</v>
      </c>
      <c r="E31" s="3" t="str">
        <f t="shared" si="7"/>
        <v>Zelie</v>
      </c>
      <c r="F31" s="11" t="str">
        <f t="shared" si="8"/>
        <v>F</v>
      </c>
    </row>
    <row r="32" spans="1:6" ht="15">
      <c r="A32" s="11">
        <v>30</v>
      </c>
      <c r="C32" s="11">
        <v>181</v>
      </c>
      <c r="D32" s="3" t="str">
        <f t="shared" si="6"/>
        <v>Goudier</v>
      </c>
      <c r="E32" s="3" t="str">
        <f t="shared" si="7"/>
        <v>Felicie</v>
      </c>
      <c r="F32" s="11" t="str">
        <f t="shared" si="8"/>
        <v>F</v>
      </c>
    </row>
    <row r="33" spans="1:6" ht="15">
      <c r="A33" s="11">
        <v>31</v>
      </c>
      <c r="C33" s="11">
        <v>121</v>
      </c>
      <c r="D33" s="3" t="str">
        <f t="shared" si="6"/>
        <v>Plokarz</v>
      </c>
      <c r="E33" s="3" t="str">
        <f t="shared" si="7"/>
        <v>Helena</v>
      </c>
      <c r="F33" s="11" t="str">
        <f t="shared" si="8"/>
        <v>F</v>
      </c>
    </row>
    <row r="34" spans="1:6" ht="15">
      <c r="A34" s="11">
        <v>32</v>
      </c>
      <c r="C34" s="11">
        <v>119</v>
      </c>
      <c r="D34" s="3" t="str">
        <f t="shared" si="6"/>
        <v>Le Roy</v>
      </c>
      <c r="E34" s="3" t="str">
        <f t="shared" si="7"/>
        <v>Claire</v>
      </c>
      <c r="F34" s="11" t="str">
        <f t="shared" si="8"/>
        <v>F</v>
      </c>
    </row>
    <row r="35" spans="1:6" ht="15">
      <c r="A35" s="11">
        <v>33</v>
      </c>
      <c r="C35" s="11">
        <v>166</v>
      </c>
      <c r="D35" s="3" t="str">
        <f t="shared" si="6"/>
        <v>Vermeersch</v>
      </c>
      <c r="E35" s="3" t="str">
        <f t="shared" si="7"/>
        <v>Kathaline</v>
      </c>
      <c r="F35" s="11" t="str">
        <f t="shared" si="8"/>
        <v>F</v>
      </c>
    </row>
    <row r="36" spans="1:6" ht="15">
      <c r="A36" s="11">
        <v>34</v>
      </c>
      <c r="C36" s="11">
        <v>177</v>
      </c>
      <c r="D36" s="3" t="str">
        <f t="shared" si="6"/>
        <v>Dalaval</v>
      </c>
      <c r="E36" s="3" t="str">
        <f t="shared" si="7"/>
        <v>Timeo</v>
      </c>
      <c r="F36" s="11" t="str">
        <f t="shared" si="8"/>
        <v>H</v>
      </c>
    </row>
    <row r="37" spans="1:6" ht="15">
      <c r="A37" s="11">
        <v>35</v>
      </c>
      <c r="C37" s="11">
        <v>174</v>
      </c>
      <c r="D37" s="3" t="str">
        <f t="shared" si="6"/>
        <v>Delaval</v>
      </c>
      <c r="E37" s="3" t="str">
        <f t="shared" si="7"/>
        <v>Louane</v>
      </c>
      <c r="F37" s="11" t="str">
        <f t="shared" si="8"/>
        <v>F</v>
      </c>
    </row>
    <row r="38" spans="1:6" ht="15">
      <c r="A38" s="11">
        <v>36</v>
      </c>
      <c r="C38" s="11">
        <v>172</v>
      </c>
      <c r="D38" s="3" t="str">
        <f t="shared" si="6"/>
        <v>Leclercq</v>
      </c>
      <c r="E38" s="3" t="str">
        <f t="shared" si="7"/>
        <v>Lucien</v>
      </c>
      <c r="F38" s="11" t="str">
        <f t="shared" si="8"/>
        <v>H</v>
      </c>
    </row>
    <row r="39" spans="1:6" ht="15">
      <c r="A39" s="11">
        <v>37</v>
      </c>
      <c r="C39" s="11">
        <v>169</v>
      </c>
      <c r="D39" s="3" t="str">
        <f t="shared" si="6"/>
        <v>Leclerc</v>
      </c>
      <c r="E39" s="3" t="str">
        <f t="shared" si="7"/>
        <v>Sandra</v>
      </c>
      <c r="F39" s="11" t="str">
        <f t="shared" si="8"/>
        <v>F</v>
      </c>
    </row>
    <row r="40" spans="2:3" ht="15">
      <c r="B40" s="2"/>
      <c r="C40" s="13"/>
    </row>
    <row r="41" spans="1:5" ht="15">
      <c r="A41" s="14" t="s">
        <v>244</v>
      </c>
      <c r="C41" s="14"/>
      <c r="D41" s="14"/>
      <c r="E41" s="14"/>
    </row>
    <row r="42" spans="1:5" ht="15">
      <c r="A42" s="3" t="s">
        <v>236</v>
      </c>
      <c r="C42" s="11">
        <v>139</v>
      </c>
      <c r="D42" s="11" t="s">
        <v>145</v>
      </c>
      <c r="E42" s="11" t="s">
        <v>155</v>
      </c>
    </row>
    <row r="43" spans="1:5" ht="15">
      <c r="A43" s="3" t="s">
        <v>237</v>
      </c>
      <c r="C43" s="11">
        <v>103</v>
      </c>
      <c r="D43" s="11" t="s">
        <v>29</v>
      </c>
      <c r="E43" s="11" t="s">
        <v>30</v>
      </c>
    </row>
    <row r="44" spans="1:5" ht="15">
      <c r="A44" s="3" t="s">
        <v>238</v>
      </c>
      <c r="C44" s="11">
        <v>109</v>
      </c>
      <c r="D44" s="11" t="s">
        <v>38</v>
      </c>
      <c r="E44" s="11" t="s">
        <v>39</v>
      </c>
    </row>
    <row r="45" spans="2:3" ht="15">
      <c r="B45" s="2"/>
      <c r="C45" s="13"/>
    </row>
    <row r="46" spans="1:5" ht="15">
      <c r="A46" s="14" t="s">
        <v>245</v>
      </c>
      <c r="B46" s="14"/>
      <c r="C46" s="14"/>
      <c r="D46" s="14"/>
      <c r="E46" s="6"/>
    </row>
    <row r="47" spans="1:5" ht="15">
      <c r="A47" s="3" t="s">
        <v>239</v>
      </c>
      <c r="C47" s="11">
        <v>100</v>
      </c>
      <c r="D47" s="11" t="s">
        <v>28</v>
      </c>
      <c r="E47" s="11" t="s">
        <v>27</v>
      </c>
    </row>
    <row r="48" spans="1:5" ht="15">
      <c r="A48" s="3" t="s">
        <v>237</v>
      </c>
      <c r="C48" s="11">
        <v>175</v>
      </c>
      <c r="D48" s="11" t="s">
        <v>208</v>
      </c>
      <c r="E48" s="11" t="s">
        <v>209</v>
      </c>
    </row>
    <row r="49" spans="1:5" ht="15">
      <c r="A49" s="3" t="s">
        <v>238</v>
      </c>
      <c r="C49" s="11">
        <v>116</v>
      </c>
      <c r="D49" s="11" t="s">
        <v>50</v>
      </c>
      <c r="E49" s="11" t="s">
        <v>51</v>
      </c>
    </row>
    <row r="50" spans="1:3" ht="15">
      <c r="A50"/>
      <c r="C50"/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8.8515625" style="10" customWidth="1"/>
    <col min="2" max="2" width="16.00390625" style="1" bestFit="1" customWidth="1"/>
    <col min="3" max="3" width="16.7109375" style="10" bestFit="1" customWidth="1"/>
    <col min="4" max="4" width="14.57421875" style="0" customWidth="1"/>
    <col min="5" max="5" width="20.7109375" style="0" customWidth="1"/>
    <col min="6" max="6" width="17.28125" style="0" customWidth="1"/>
  </cols>
  <sheetData>
    <row r="1" spans="1:6" ht="26.25" customHeight="1">
      <c r="A1" s="18" t="s">
        <v>235</v>
      </c>
      <c r="B1" s="8"/>
      <c r="C1" s="9"/>
      <c r="D1" s="7"/>
      <c r="E1" s="7"/>
      <c r="F1" s="7"/>
    </row>
    <row r="2" spans="1:5" ht="15">
      <c r="A2" s="15" t="s">
        <v>227</v>
      </c>
      <c r="B2" s="15" t="s">
        <v>242</v>
      </c>
      <c r="C2" s="17" t="s">
        <v>228</v>
      </c>
      <c r="D2" s="17" t="s">
        <v>229</v>
      </c>
      <c r="E2" s="17"/>
    </row>
    <row r="3" spans="1:5" ht="15">
      <c r="A3" s="11">
        <v>1</v>
      </c>
      <c r="B3" s="11">
        <v>352</v>
      </c>
      <c r="C3" s="3" t="s">
        <v>230</v>
      </c>
      <c r="D3" s="3" t="s">
        <v>81</v>
      </c>
      <c r="E3" s="11" t="s">
        <v>8</v>
      </c>
    </row>
    <row r="4" spans="1:5" ht="15">
      <c r="A4" s="11">
        <v>2</v>
      </c>
      <c r="B4" s="11">
        <v>355</v>
      </c>
      <c r="C4" s="3" t="s">
        <v>230</v>
      </c>
      <c r="D4" s="3" t="s">
        <v>231</v>
      </c>
      <c r="E4" s="11" t="s">
        <v>8</v>
      </c>
    </row>
    <row r="5" spans="1:5" ht="15">
      <c r="A5" s="11">
        <v>3</v>
      </c>
      <c r="B5" s="11">
        <v>370</v>
      </c>
      <c r="C5" s="3" t="str">
        <f>VLOOKUP(B5,troiskm,2,)</f>
        <v>Bouchery</v>
      </c>
      <c r="D5" s="3" t="str">
        <f>VLOOKUP(B5,troiskm,3,)</f>
        <v>Laetitia</v>
      </c>
      <c r="E5" s="11" t="str">
        <f>VLOOKUP(B5,troiskm,4,)</f>
        <v>F</v>
      </c>
    </row>
    <row r="6" spans="1:5" ht="15">
      <c r="A6" s="11">
        <v>4</v>
      </c>
      <c r="B6" s="11">
        <v>331</v>
      </c>
      <c r="C6" s="3" t="str">
        <f>VLOOKUP(B6,troiskm,2,)</f>
        <v>Waerterloos</v>
      </c>
      <c r="D6" s="3" t="str">
        <f>VLOOKUP(B6,troiskm,3,)</f>
        <v>Veronique</v>
      </c>
      <c r="E6" s="11" t="str">
        <f>VLOOKUP(B6,troiskm,4,)</f>
        <v>F</v>
      </c>
    </row>
    <row r="7" spans="1:5" ht="15">
      <c r="A7" s="11">
        <v>5</v>
      </c>
      <c r="B7" s="11">
        <v>358</v>
      </c>
      <c r="C7" s="3" t="s">
        <v>232</v>
      </c>
      <c r="D7" s="3" t="s">
        <v>233</v>
      </c>
      <c r="E7" s="11" t="s">
        <v>8</v>
      </c>
    </row>
    <row r="8" spans="1:5" ht="15">
      <c r="A8" s="11">
        <v>6</v>
      </c>
      <c r="B8" s="11">
        <v>342</v>
      </c>
      <c r="C8" s="3" t="str">
        <f aca="true" t="shared" si="0" ref="C8:C23">VLOOKUP(B8,troiskm,2,)</f>
        <v>Delmotte</v>
      </c>
      <c r="D8" s="3" t="str">
        <f aca="true" t="shared" si="1" ref="D8:D23">VLOOKUP(B8,troiskm,3,)</f>
        <v>Christophe</v>
      </c>
      <c r="E8" s="11" t="str">
        <f aca="true" t="shared" si="2" ref="E8:E23">VLOOKUP(B8,troiskm,4,)</f>
        <v>H</v>
      </c>
    </row>
    <row r="9" spans="1:5" ht="15">
      <c r="A9" s="11">
        <v>7</v>
      </c>
      <c r="B9" s="11">
        <v>306</v>
      </c>
      <c r="C9" s="3" t="str">
        <f t="shared" si="0"/>
        <v>Nys</v>
      </c>
      <c r="D9" s="3" t="str">
        <f t="shared" si="1"/>
        <v>Philippe</v>
      </c>
      <c r="E9" s="11" t="str">
        <f t="shared" si="2"/>
        <v>H</v>
      </c>
    </row>
    <row r="10" spans="1:5" ht="15">
      <c r="A10" s="11">
        <v>8</v>
      </c>
      <c r="B10" s="11">
        <v>375</v>
      </c>
      <c r="C10" s="3" t="str">
        <f t="shared" si="0"/>
        <v>Morel</v>
      </c>
      <c r="D10" s="3" t="str">
        <f t="shared" si="1"/>
        <v>Benjamin</v>
      </c>
      <c r="E10" s="11" t="str">
        <f t="shared" si="2"/>
        <v>H</v>
      </c>
    </row>
    <row r="11" spans="1:5" ht="15">
      <c r="A11" s="11">
        <v>9</v>
      </c>
      <c r="B11" s="11">
        <v>339</v>
      </c>
      <c r="C11" s="3" t="str">
        <f t="shared" si="0"/>
        <v>Daudigny</v>
      </c>
      <c r="D11" s="3" t="str">
        <f t="shared" si="1"/>
        <v>Julien</v>
      </c>
      <c r="E11" s="11" t="str">
        <f t="shared" si="2"/>
        <v>H</v>
      </c>
    </row>
    <row r="12" spans="1:5" ht="15">
      <c r="A12" s="11">
        <v>10</v>
      </c>
      <c r="B12" s="11">
        <v>357</v>
      </c>
      <c r="C12" s="3" t="str">
        <f t="shared" si="0"/>
        <v>Luc</v>
      </c>
      <c r="D12" s="3" t="str">
        <f t="shared" si="1"/>
        <v>Eric</v>
      </c>
      <c r="E12" s="11" t="str">
        <f t="shared" si="2"/>
        <v>H</v>
      </c>
    </row>
    <row r="13" spans="1:5" ht="15">
      <c r="A13" s="11">
        <v>11</v>
      </c>
      <c r="B13" s="11">
        <v>369</v>
      </c>
      <c r="C13" s="3" t="str">
        <f t="shared" si="0"/>
        <v>Lakomy</v>
      </c>
      <c r="D13" s="3" t="str">
        <f t="shared" si="1"/>
        <v>Jacky</v>
      </c>
      <c r="E13" s="11" t="str">
        <f t="shared" si="2"/>
        <v>H</v>
      </c>
    </row>
    <row r="14" spans="1:5" ht="15">
      <c r="A14" s="11">
        <v>12</v>
      </c>
      <c r="B14" s="11">
        <v>354</v>
      </c>
      <c r="C14" s="3" t="str">
        <f t="shared" si="0"/>
        <v>Lecae</v>
      </c>
      <c r="D14" s="3" t="str">
        <f t="shared" si="1"/>
        <v>Jerome</v>
      </c>
      <c r="E14" s="11" t="str">
        <f t="shared" si="2"/>
        <v>H</v>
      </c>
    </row>
    <row r="15" spans="1:5" ht="15">
      <c r="A15" s="11">
        <v>13</v>
      </c>
      <c r="B15" s="11">
        <v>364</v>
      </c>
      <c r="C15" s="3" t="str">
        <f t="shared" si="0"/>
        <v>Delcroix</v>
      </c>
      <c r="D15" s="3" t="str">
        <f t="shared" si="1"/>
        <v>Charles</v>
      </c>
      <c r="E15" s="11" t="str">
        <f t="shared" si="2"/>
        <v>H</v>
      </c>
    </row>
    <row r="16" spans="1:5" ht="15">
      <c r="A16" s="11">
        <v>14</v>
      </c>
      <c r="B16" s="11">
        <v>361</v>
      </c>
      <c r="C16" s="3" t="str">
        <f t="shared" si="0"/>
        <v>Danjou</v>
      </c>
      <c r="D16" s="3" t="str">
        <f t="shared" si="1"/>
        <v>Celine</v>
      </c>
      <c r="E16" s="11" t="str">
        <f t="shared" si="2"/>
        <v>F</v>
      </c>
    </row>
    <row r="17" spans="1:5" ht="15">
      <c r="A17" s="11">
        <v>15</v>
      </c>
      <c r="B17" s="11">
        <v>348</v>
      </c>
      <c r="C17" s="3" t="str">
        <f t="shared" si="0"/>
        <v>Dessain</v>
      </c>
      <c r="D17" s="3" t="str">
        <f t="shared" si="1"/>
        <v>Yoan</v>
      </c>
      <c r="E17" s="11" t="str">
        <f t="shared" si="2"/>
        <v>H</v>
      </c>
    </row>
    <row r="18" spans="1:5" ht="15">
      <c r="A18" s="11">
        <v>16</v>
      </c>
      <c r="B18" s="11">
        <v>336</v>
      </c>
      <c r="C18" s="3" t="str">
        <f t="shared" si="0"/>
        <v>Deccottignies</v>
      </c>
      <c r="D18" s="3" t="str">
        <f t="shared" si="1"/>
        <v>Gregory</v>
      </c>
      <c r="E18" s="11" t="str">
        <f t="shared" si="2"/>
        <v>H</v>
      </c>
    </row>
    <row r="19" spans="1:5" ht="15">
      <c r="A19" s="11">
        <v>17</v>
      </c>
      <c r="B19" s="12">
        <v>328</v>
      </c>
      <c r="C19" s="3" t="str">
        <f t="shared" si="0"/>
        <v>Saidi</v>
      </c>
      <c r="D19" s="3" t="str">
        <f t="shared" si="1"/>
        <v>Mohamed</v>
      </c>
      <c r="E19" s="11" t="str">
        <f t="shared" si="2"/>
        <v>H</v>
      </c>
    </row>
    <row r="20" spans="1:5" ht="15">
      <c r="A20" s="11">
        <v>18</v>
      </c>
      <c r="B20" s="12">
        <v>334</v>
      </c>
      <c r="C20" s="3" t="str">
        <f t="shared" si="0"/>
        <v>Waerterloos</v>
      </c>
      <c r="D20" s="3" t="str">
        <f t="shared" si="1"/>
        <v>Jonathan</v>
      </c>
      <c r="E20" s="11" t="str">
        <f t="shared" si="2"/>
        <v>H</v>
      </c>
    </row>
    <row r="21" spans="1:5" ht="15">
      <c r="A21" s="11">
        <v>19</v>
      </c>
      <c r="B21" s="12">
        <v>372</v>
      </c>
      <c r="C21" s="3" t="str">
        <f t="shared" si="0"/>
        <v>Notebaert</v>
      </c>
      <c r="D21" s="3" t="str">
        <f t="shared" si="1"/>
        <v>Denis</v>
      </c>
      <c r="E21" s="11" t="str">
        <f t="shared" si="2"/>
        <v>H</v>
      </c>
    </row>
    <row r="22" spans="1:5" ht="15">
      <c r="A22" s="11">
        <v>20</v>
      </c>
      <c r="B22" s="12">
        <v>325</v>
      </c>
      <c r="C22" s="3" t="str">
        <f t="shared" si="0"/>
        <v>Saidi</v>
      </c>
      <c r="D22" s="3" t="str">
        <f t="shared" si="1"/>
        <v>Fouad</v>
      </c>
      <c r="E22" s="11" t="str">
        <f t="shared" si="2"/>
        <v>H</v>
      </c>
    </row>
    <row r="23" spans="1:5" ht="15">
      <c r="A23" s="11">
        <v>21</v>
      </c>
      <c r="B23" s="12">
        <v>363</v>
      </c>
      <c r="C23" s="3" t="str">
        <f t="shared" si="0"/>
        <v>Gatin</v>
      </c>
      <c r="D23" s="3" t="str">
        <f t="shared" si="1"/>
        <v>Emmy</v>
      </c>
      <c r="E23" s="11" t="str">
        <f t="shared" si="2"/>
        <v>F</v>
      </c>
    </row>
    <row r="24" spans="1:5" ht="15">
      <c r="A24" s="19">
        <v>22</v>
      </c>
      <c r="B24" s="25">
        <v>337</v>
      </c>
      <c r="C24" s="23" t="s">
        <v>157</v>
      </c>
      <c r="D24" s="23" t="s">
        <v>157</v>
      </c>
      <c r="E24" s="19" t="s">
        <v>15</v>
      </c>
    </row>
    <row r="25" spans="1:5" ht="15">
      <c r="A25" s="11">
        <v>23</v>
      </c>
      <c r="B25" s="12">
        <v>367</v>
      </c>
      <c r="C25" s="3" t="str">
        <f>VLOOKUP(B25,troiskm,2,)</f>
        <v>Henebart</v>
      </c>
      <c r="D25" s="3" t="str">
        <f>VLOOKUP(B25,troiskm,3,)</f>
        <v>Sylvie</v>
      </c>
      <c r="E25" s="11" t="str">
        <f>VLOOKUP(B25,troiskm,4,)</f>
        <v>F</v>
      </c>
    </row>
    <row r="26" spans="1:5" ht="15">
      <c r="A26" s="11">
        <v>24</v>
      </c>
      <c r="B26" s="12">
        <v>330</v>
      </c>
      <c r="C26" s="3" t="str">
        <f>VLOOKUP(B26,troiskm,2,)</f>
        <v>Carrette</v>
      </c>
      <c r="D26" s="3" t="str">
        <f>VLOOKUP(B26,troiskm,3,)</f>
        <v>Sebastien</v>
      </c>
      <c r="E26" s="11" t="str">
        <f>VLOOKUP(B26,troiskm,4,)</f>
        <v>H</v>
      </c>
    </row>
    <row r="27" spans="1:5" ht="15">
      <c r="A27" s="11">
        <v>25</v>
      </c>
      <c r="B27" s="12">
        <v>333</v>
      </c>
      <c r="C27" s="3" t="str">
        <f>VLOOKUP(B27,troiskm,2,)</f>
        <v>Courtecuisse</v>
      </c>
      <c r="D27" s="3" t="str">
        <f>VLOOKUP(B27,troiskm,3,)</f>
        <v>Vanessa</v>
      </c>
      <c r="E27" s="11" t="str">
        <f>VLOOKUP(B27,troiskm,4,)</f>
        <v>F</v>
      </c>
    </row>
    <row r="28" spans="1:5" ht="15">
      <c r="A28" s="11">
        <v>26</v>
      </c>
      <c r="B28" s="12">
        <v>351</v>
      </c>
      <c r="C28" s="3" t="str">
        <f>VLOOKUP(B28,troiskm,2,)</f>
        <v>Boullenger</v>
      </c>
      <c r="D28" s="3" t="str">
        <f>VLOOKUP(B28,troiskm,3,)</f>
        <v>Marina</v>
      </c>
      <c r="E28" s="11" t="str">
        <f>VLOOKUP(B28,troiskm,4,)</f>
        <v>F</v>
      </c>
    </row>
    <row r="29" spans="1:5" ht="15">
      <c r="A29" s="11">
        <v>27</v>
      </c>
      <c r="B29" s="12">
        <v>360</v>
      </c>
      <c r="C29" s="3" t="str">
        <f>VLOOKUP(B29,troiskm,2,)</f>
        <v>Abdiche</v>
      </c>
      <c r="D29" s="3" t="str">
        <f>VLOOKUP(B29,troiskm,3,)</f>
        <v>Zohra</v>
      </c>
      <c r="E29" s="11" t="str">
        <f>VLOOKUP(B29,troiskm,4,)</f>
        <v>F</v>
      </c>
    </row>
    <row r="30" spans="2:3" ht="15">
      <c r="B30" s="2"/>
      <c r="C30" s="13"/>
    </row>
    <row r="31" spans="2:3" ht="15">
      <c r="B31" s="2"/>
      <c r="C31" s="13"/>
    </row>
    <row r="32" spans="1:4" ht="15">
      <c r="A32" s="14" t="s">
        <v>240</v>
      </c>
      <c r="B32" s="14"/>
      <c r="C32" s="14"/>
      <c r="D32" s="14"/>
    </row>
    <row r="33" spans="1:4" ht="15">
      <c r="A33" s="3" t="s">
        <v>236</v>
      </c>
      <c r="B33" s="3">
        <v>352</v>
      </c>
      <c r="C33" s="3" t="s">
        <v>230</v>
      </c>
      <c r="D33" s="3" t="s">
        <v>81</v>
      </c>
    </row>
    <row r="34" spans="1:4" ht="15">
      <c r="A34" s="3" t="s">
        <v>237</v>
      </c>
      <c r="B34" s="3">
        <v>355</v>
      </c>
      <c r="C34" s="3" t="s">
        <v>230</v>
      </c>
      <c r="D34" s="3" t="s">
        <v>231</v>
      </c>
    </row>
    <row r="35" spans="1:4" ht="15">
      <c r="A35" s="3" t="s">
        <v>238</v>
      </c>
      <c r="B35" s="3">
        <v>358</v>
      </c>
      <c r="C35" s="3" t="s">
        <v>232</v>
      </c>
      <c r="D35" s="3" t="s">
        <v>233</v>
      </c>
    </row>
    <row r="36" spans="1:3" ht="15">
      <c r="A36"/>
      <c r="B36"/>
      <c r="C36"/>
    </row>
    <row r="37" spans="1:4" ht="15">
      <c r="A37" s="14" t="s">
        <v>241</v>
      </c>
      <c r="B37" s="14"/>
      <c r="C37" s="14"/>
      <c r="D37" s="14"/>
    </row>
    <row r="38" spans="1:4" ht="15">
      <c r="A38" s="3" t="s">
        <v>239</v>
      </c>
      <c r="B38" s="3">
        <v>370</v>
      </c>
      <c r="C38" s="3" t="s">
        <v>113</v>
      </c>
      <c r="D38" s="3" t="s">
        <v>114</v>
      </c>
    </row>
    <row r="39" spans="1:4" ht="15">
      <c r="A39" s="3" t="s">
        <v>237</v>
      </c>
      <c r="B39" s="3">
        <v>331</v>
      </c>
      <c r="C39" s="3" t="s">
        <v>125</v>
      </c>
      <c r="D39" s="3" t="s">
        <v>126</v>
      </c>
    </row>
    <row r="40" spans="1:4" ht="15">
      <c r="A40" s="3" t="s">
        <v>238</v>
      </c>
      <c r="B40" s="3">
        <v>361</v>
      </c>
      <c r="C40" s="3" t="s">
        <v>116</v>
      </c>
      <c r="D40" s="3" t="s">
        <v>117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zoomScalePageLayoutView="0" workbookViewId="0" topLeftCell="A1">
      <selection activeCell="I4" sqref="I4"/>
    </sheetView>
  </sheetViews>
  <sheetFormatPr defaultColWidth="11.421875" defaultRowHeight="15"/>
  <cols>
    <col min="1" max="1" width="8.8515625" style="10" customWidth="1"/>
    <col min="2" max="2" width="13.8515625" style="1" customWidth="1"/>
    <col min="3" max="3" width="16.7109375" style="10" bestFit="1" customWidth="1"/>
    <col min="4" max="4" width="18.421875" style="0" customWidth="1"/>
    <col min="5" max="5" width="20.7109375" style="0" customWidth="1"/>
    <col min="6" max="6" width="13.7109375" style="10" customWidth="1"/>
  </cols>
  <sheetData>
    <row r="1" spans="1:6" ht="26.25" customHeight="1">
      <c r="A1" s="18" t="s">
        <v>246</v>
      </c>
      <c r="B1" s="8"/>
      <c r="C1" s="9"/>
      <c r="D1" s="7"/>
      <c r="E1" s="7"/>
      <c r="F1" s="9"/>
    </row>
    <row r="2" spans="1:6" ht="15">
      <c r="A2" s="15" t="s">
        <v>227</v>
      </c>
      <c r="B2" s="16" t="s">
        <v>5</v>
      </c>
      <c r="C2" s="15" t="s">
        <v>242</v>
      </c>
      <c r="D2" s="17" t="s">
        <v>228</v>
      </c>
      <c r="E2" s="17" t="s">
        <v>229</v>
      </c>
      <c r="F2" s="11"/>
    </row>
    <row r="3" spans="1:6" ht="15">
      <c r="A3" s="11">
        <v>1</v>
      </c>
      <c r="B3" s="5" t="s">
        <v>247</v>
      </c>
      <c r="C3" s="11">
        <v>600</v>
      </c>
      <c r="D3" s="17" t="str">
        <f aca="true" t="shared" si="0" ref="D3:D47">VLOOKUP(C3,six,2,)</f>
        <v>Bartier</v>
      </c>
      <c r="E3" s="17" t="str">
        <f aca="true" t="shared" si="1" ref="E3:E47">VLOOKUP(C3,six,3,)</f>
        <v>Benoit</v>
      </c>
      <c r="F3" s="15" t="str">
        <f aca="true" t="shared" si="2" ref="F3:F47">VLOOKUP(C3,six,4,)</f>
        <v>H</v>
      </c>
    </row>
    <row r="4" spans="1:6" ht="15">
      <c r="A4" s="19">
        <v>2</v>
      </c>
      <c r="B4" s="20" t="s">
        <v>248</v>
      </c>
      <c r="C4" s="19">
        <v>607</v>
      </c>
      <c r="D4" s="21" t="str">
        <f t="shared" si="0"/>
        <v>Covain</v>
      </c>
      <c r="E4" s="21" t="str">
        <f t="shared" si="1"/>
        <v>Gregory</v>
      </c>
      <c r="F4" s="22" t="str">
        <f t="shared" si="2"/>
        <v>H</v>
      </c>
    </row>
    <row r="5" spans="1:6" ht="15">
      <c r="A5" s="11">
        <v>3</v>
      </c>
      <c r="B5" s="5" t="s">
        <v>249</v>
      </c>
      <c r="C5" s="11">
        <v>648</v>
      </c>
      <c r="D5" s="17" t="str">
        <f t="shared" si="0"/>
        <v>Taourirt</v>
      </c>
      <c r="E5" s="17" t="str">
        <f t="shared" si="1"/>
        <v>Karim</v>
      </c>
      <c r="F5" s="15" t="str">
        <f t="shared" si="2"/>
        <v>H</v>
      </c>
    </row>
    <row r="6" spans="1:6" ht="15">
      <c r="A6" s="11">
        <v>4</v>
      </c>
      <c r="B6" s="5" t="s">
        <v>250</v>
      </c>
      <c r="C6" s="11">
        <v>646</v>
      </c>
      <c r="D6" s="3" t="str">
        <f t="shared" si="0"/>
        <v>Morel</v>
      </c>
      <c r="E6" s="3" t="str">
        <f t="shared" si="1"/>
        <v>Thibaut</v>
      </c>
      <c r="F6" s="11" t="str">
        <f t="shared" si="2"/>
        <v>H</v>
      </c>
    </row>
    <row r="7" spans="1:6" ht="15">
      <c r="A7" s="19">
        <v>5</v>
      </c>
      <c r="B7" s="20" t="s">
        <v>251</v>
      </c>
      <c r="C7" s="19">
        <v>619</v>
      </c>
      <c r="D7" s="23" t="str">
        <f t="shared" si="0"/>
        <v>Bouzidi</v>
      </c>
      <c r="E7" s="23" t="str">
        <f t="shared" si="1"/>
        <v>Rachid</v>
      </c>
      <c r="F7" s="19" t="str">
        <f t="shared" si="2"/>
        <v>H</v>
      </c>
    </row>
    <row r="8" spans="1:6" ht="15">
      <c r="A8" s="19">
        <v>6</v>
      </c>
      <c r="B8" s="20" t="s">
        <v>252</v>
      </c>
      <c r="C8" s="19">
        <v>625</v>
      </c>
      <c r="D8" s="21" t="s">
        <v>9</v>
      </c>
      <c r="E8" s="21" t="s">
        <v>294</v>
      </c>
      <c r="F8" s="22" t="str">
        <f t="shared" si="2"/>
        <v>F</v>
      </c>
    </row>
    <row r="9" spans="1:6" ht="15">
      <c r="A9" s="19">
        <v>7</v>
      </c>
      <c r="B9" s="20" t="s">
        <v>253</v>
      </c>
      <c r="C9" s="19">
        <v>663</v>
      </c>
      <c r="D9" s="23" t="str">
        <f t="shared" si="0"/>
        <v>Graverol</v>
      </c>
      <c r="E9" s="23" t="str">
        <f t="shared" si="1"/>
        <v>Pierre</v>
      </c>
      <c r="F9" s="19" t="str">
        <f t="shared" si="2"/>
        <v>H</v>
      </c>
    </row>
    <row r="10" spans="1:6" ht="15">
      <c r="A10" s="11">
        <v>8</v>
      </c>
      <c r="B10" s="5" t="s">
        <v>254</v>
      </c>
      <c r="C10" s="11">
        <v>637</v>
      </c>
      <c r="D10" s="3" t="str">
        <f t="shared" si="0"/>
        <v>Alloo</v>
      </c>
      <c r="E10" s="3" t="str">
        <f t="shared" si="1"/>
        <v>Jacques</v>
      </c>
      <c r="F10" s="11" t="str">
        <f t="shared" si="2"/>
        <v>H</v>
      </c>
    </row>
    <row r="11" spans="1:6" ht="15">
      <c r="A11" s="11">
        <v>9</v>
      </c>
      <c r="B11" s="5" t="s">
        <v>255</v>
      </c>
      <c r="C11" s="11">
        <v>675</v>
      </c>
      <c r="D11" s="3" t="str">
        <f t="shared" si="0"/>
        <v>Melchior</v>
      </c>
      <c r="E11" s="3" t="str">
        <f t="shared" si="1"/>
        <v>Jean Romain</v>
      </c>
      <c r="F11" s="11" t="str">
        <f t="shared" si="2"/>
        <v>H</v>
      </c>
    </row>
    <row r="12" spans="1:6" ht="15">
      <c r="A12" s="11">
        <v>10</v>
      </c>
      <c r="B12" s="5" t="s">
        <v>256</v>
      </c>
      <c r="C12" s="11">
        <v>621</v>
      </c>
      <c r="D12" s="3" t="str">
        <f t="shared" si="0"/>
        <v>Lecocq</v>
      </c>
      <c r="E12" s="3" t="str">
        <f t="shared" si="1"/>
        <v>Daniel</v>
      </c>
      <c r="F12" s="11" t="str">
        <f t="shared" si="2"/>
        <v>H</v>
      </c>
    </row>
    <row r="13" spans="1:6" ht="15">
      <c r="A13" s="11">
        <v>11</v>
      </c>
      <c r="B13" s="5" t="s">
        <v>257</v>
      </c>
      <c r="C13" s="11">
        <v>712</v>
      </c>
      <c r="D13" s="3" t="str">
        <f t="shared" si="0"/>
        <v>Lemoy</v>
      </c>
      <c r="E13" s="3" t="str">
        <f t="shared" si="1"/>
        <v>Arnaud</v>
      </c>
      <c r="F13" s="11" t="str">
        <f t="shared" si="2"/>
        <v>H</v>
      </c>
    </row>
    <row r="14" spans="1:6" ht="15">
      <c r="A14" s="11">
        <v>12</v>
      </c>
      <c r="B14" s="5" t="s">
        <v>258</v>
      </c>
      <c r="C14" s="11">
        <v>618</v>
      </c>
      <c r="D14" s="3" t="str">
        <f t="shared" si="0"/>
        <v>Schotte</v>
      </c>
      <c r="E14" s="3" t="str">
        <f t="shared" si="1"/>
        <v>Guillaume</v>
      </c>
      <c r="F14" s="11" t="str">
        <f t="shared" si="2"/>
        <v>H</v>
      </c>
    </row>
    <row r="15" spans="1:6" ht="15">
      <c r="A15" s="11">
        <v>13</v>
      </c>
      <c r="B15" s="5" t="s">
        <v>259</v>
      </c>
      <c r="C15" s="11">
        <v>612</v>
      </c>
      <c r="D15" s="3" t="str">
        <f t="shared" si="0"/>
        <v>Duponchel</v>
      </c>
      <c r="E15" s="3" t="str">
        <f t="shared" si="1"/>
        <v>Christian</v>
      </c>
      <c r="F15" s="11" t="str">
        <f t="shared" si="2"/>
        <v>H</v>
      </c>
    </row>
    <row r="16" spans="1:6" ht="15">
      <c r="A16" s="11">
        <v>14</v>
      </c>
      <c r="B16" s="5" t="s">
        <v>260</v>
      </c>
      <c r="C16" s="11">
        <v>679</v>
      </c>
      <c r="D16" s="3" t="str">
        <f t="shared" si="0"/>
        <v>Eloy</v>
      </c>
      <c r="E16" s="3" t="str">
        <f t="shared" si="1"/>
        <v>Jean Marc</v>
      </c>
      <c r="F16" s="11" t="str">
        <f t="shared" si="2"/>
        <v>H</v>
      </c>
    </row>
    <row r="17" spans="1:6" ht="15">
      <c r="A17" s="19">
        <v>15</v>
      </c>
      <c r="B17" s="20" t="s">
        <v>260</v>
      </c>
      <c r="C17" s="19">
        <v>627</v>
      </c>
      <c r="D17" s="23" t="str">
        <f t="shared" si="0"/>
        <v>Lartisien</v>
      </c>
      <c r="E17" s="23" t="str">
        <f t="shared" si="1"/>
        <v>Guillaume</v>
      </c>
      <c r="F17" s="19" t="str">
        <f t="shared" si="2"/>
        <v>H</v>
      </c>
    </row>
    <row r="18" spans="1:6" ht="15">
      <c r="A18" s="19">
        <v>16</v>
      </c>
      <c r="B18" s="20" t="s">
        <v>261</v>
      </c>
      <c r="C18" s="19">
        <v>658</v>
      </c>
      <c r="D18" s="21" t="str">
        <f t="shared" si="0"/>
        <v>Toullec</v>
      </c>
      <c r="E18" s="21" t="str">
        <f t="shared" si="1"/>
        <v>Valentine</v>
      </c>
      <c r="F18" s="22" t="str">
        <f t="shared" si="2"/>
        <v>F</v>
      </c>
    </row>
    <row r="19" spans="1:6" ht="15">
      <c r="A19" s="19">
        <v>17</v>
      </c>
      <c r="B19" s="20" t="s">
        <v>262</v>
      </c>
      <c r="C19" s="24">
        <v>642</v>
      </c>
      <c r="D19" s="23" t="str">
        <f t="shared" si="0"/>
        <v>Nys</v>
      </c>
      <c r="E19" s="23" t="str">
        <f t="shared" si="1"/>
        <v>Philippe</v>
      </c>
      <c r="F19" s="19" t="str">
        <f t="shared" si="2"/>
        <v>H</v>
      </c>
    </row>
    <row r="20" spans="1:6" ht="15">
      <c r="A20" s="19">
        <v>18</v>
      </c>
      <c r="B20" s="20" t="s">
        <v>263</v>
      </c>
      <c r="C20" s="24">
        <v>616</v>
      </c>
      <c r="D20" s="21" t="str">
        <f t="shared" si="0"/>
        <v>Rutter</v>
      </c>
      <c r="E20" s="21" t="str">
        <f t="shared" si="1"/>
        <v>Annie</v>
      </c>
      <c r="F20" s="22" t="str">
        <f t="shared" si="2"/>
        <v>F</v>
      </c>
    </row>
    <row r="21" spans="1:6" ht="15">
      <c r="A21" s="11">
        <v>19</v>
      </c>
      <c r="B21" s="5" t="s">
        <v>264</v>
      </c>
      <c r="C21" s="12">
        <v>673</v>
      </c>
      <c r="D21" s="3" t="str">
        <f t="shared" si="0"/>
        <v>Dautricourt</v>
      </c>
      <c r="E21" s="3" t="str">
        <f t="shared" si="1"/>
        <v>Didier</v>
      </c>
      <c r="F21" s="11" t="str">
        <f t="shared" si="2"/>
        <v>H</v>
      </c>
    </row>
    <row r="22" spans="1:6" ht="15">
      <c r="A22" s="19">
        <v>20</v>
      </c>
      <c r="B22" s="20" t="s">
        <v>265</v>
      </c>
      <c r="C22" s="24">
        <v>636</v>
      </c>
      <c r="D22" s="23" t="str">
        <f t="shared" si="0"/>
        <v>Dauvergne</v>
      </c>
      <c r="E22" s="23" t="str">
        <f t="shared" si="1"/>
        <v>Regis</v>
      </c>
      <c r="F22" s="19" t="str">
        <f t="shared" si="2"/>
        <v>H</v>
      </c>
    </row>
    <row r="23" spans="1:6" ht="15">
      <c r="A23" s="11">
        <v>21</v>
      </c>
      <c r="B23" s="5" t="s">
        <v>266</v>
      </c>
      <c r="C23" s="12">
        <v>670</v>
      </c>
      <c r="D23" s="3" t="str">
        <f t="shared" si="0"/>
        <v>Carpentier</v>
      </c>
      <c r="E23" s="3" t="str">
        <f t="shared" si="1"/>
        <v>Raymond</v>
      </c>
      <c r="F23" s="11" t="str">
        <f t="shared" si="2"/>
        <v>H</v>
      </c>
    </row>
    <row r="24" spans="1:6" ht="15">
      <c r="A24" s="11">
        <v>22</v>
      </c>
      <c r="B24" s="5" t="s">
        <v>267</v>
      </c>
      <c r="C24" s="12">
        <v>660</v>
      </c>
      <c r="D24" s="3" t="str">
        <f t="shared" si="0"/>
        <v>Quentin</v>
      </c>
      <c r="E24" s="3" t="str">
        <f t="shared" si="1"/>
        <v>Gilles</v>
      </c>
      <c r="F24" s="11" t="str">
        <f t="shared" si="2"/>
        <v>H</v>
      </c>
    </row>
    <row r="25" spans="1:6" ht="15">
      <c r="A25" s="19">
        <v>23</v>
      </c>
      <c r="B25" s="20" t="s">
        <v>268</v>
      </c>
      <c r="C25" s="24">
        <v>664</v>
      </c>
      <c r="D25" s="23" t="str">
        <f t="shared" si="0"/>
        <v>Miller</v>
      </c>
      <c r="E25" s="23" t="str">
        <f t="shared" si="1"/>
        <v>Sylviane</v>
      </c>
      <c r="F25" s="19" t="str">
        <f t="shared" si="2"/>
        <v>F</v>
      </c>
    </row>
    <row r="26" spans="1:6" ht="15">
      <c r="A26" s="11">
        <v>24</v>
      </c>
      <c r="B26" s="5" t="s">
        <v>269</v>
      </c>
      <c r="C26" s="12">
        <v>651</v>
      </c>
      <c r="D26" s="3" t="str">
        <f t="shared" si="0"/>
        <v>Brice</v>
      </c>
      <c r="E26" s="3" t="str">
        <f t="shared" si="1"/>
        <v>Stephane</v>
      </c>
      <c r="F26" s="11" t="str">
        <f t="shared" si="2"/>
        <v>H</v>
      </c>
    </row>
    <row r="27" spans="1:6" ht="15">
      <c r="A27" s="11">
        <v>25</v>
      </c>
      <c r="B27" s="5" t="s">
        <v>270</v>
      </c>
      <c r="C27" s="12">
        <v>657</v>
      </c>
      <c r="D27" s="3" t="str">
        <f t="shared" si="0"/>
        <v>Lepez</v>
      </c>
      <c r="E27" s="3" t="str">
        <f t="shared" si="1"/>
        <v>Ludovic</v>
      </c>
      <c r="F27" s="11" t="str">
        <f t="shared" si="2"/>
        <v>H</v>
      </c>
    </row>
    <row r="28" spans="1:6" ht="15">
      <c r="A28" s="19">
        <v>26</v>
      </c>
      <c r="B28" s="20" t="s">
        <v>271</v>
      </c>
      <c r="C28" s="24">
        <v>649</v>
      </c>
      <c r="D28" s="23" t="str">
        <f t="shared" si="0"/>
        <v>Guidolin</v>
      </c>
      <c r="E28" s="23" t="str">
        <f t="shared" si="1"/>
        <v>Tony</v>
      </c>
      <c r="F28" s="19" t="str">
        <f t="shared" si="2"/>
        <v>H</v>
      </c>
    </row>
    <row r="29" spans="1:6" ht="15">
      <c r="A29" s="19">
        <v>27</v>
      </c>
      <c r="B29" s="20" t="s">
        <v>272</v>
      </c>
      <c r="C29" s="24">
        <v>661</v>
      </c>
      <c r="D29" s="23" t="str">
        <f t="shared" si="0"/>
        <v>Caudron</v>
      </c>
      <c r="E29" s="23" t="str">
        <f t="shared" si="1"/>
        <v>Carole</v>
      </c>
      <c r="F29" s="19" t="str">
        <f t="shared" si="2"/>
        <v>F</v>
      </c>
    </row>
    <row r="30" spans="1:6" ht="15">
      <c r="A30" s="11">
        <v>28</v>
      </c>
      <c r="B30" s="5" t="s">
        <v>273</v>
      </c>
      <c r="C30" s="11">
        <v>676</v>
      </c>
      <c r="D30" s="3" t="str">
        <f t="shared" si="0"/>
        <v>Desrousseaux</v>
      </c>
      <c r="E30" s="3" t="str">
        <f t="shared" si="1"/>
        <v>Michael</v>
      </c>
      <c r="F30" s="11" t="str">
        <f t="shared" si="2"/>
        <v>H</v>
      </c>
    </row>
    <row r="31" spans="1:6" ht="15">
      <c r="A31" s="19">
        <v>29</v>
      </c>
      <c r="B31" s="20" t="s">
        <v>274</v>
      </c>
      <c r="C31" s="19">
        <v>615</v>
      </c>
      <c r="D31" s="23" t="str">
        <f t="shared" si="0"/>
        <v>Gicquel</v>
      </c>
      <c r="E31" s="23" t="str">
        <f t="shared" si="1"/>
        <v>Pauline</v>
      </c>
      <c r="F31" s="19" t="str">
        <f t="shared" si="2"/>
        <v>F</v>
      </c>
    </row>
    <row r="32" spans="1:6" ht="15">
      <c r="A32" s="11">
        <v>30</v>
      </c>
      <c r="B32" s="5" t="s">
        <v>275</v>
      </c>
      <c r="C32" s="11">
        <v>666</v>
      </c>
      <c r="D32" s="3" t="str">
        <f t="shared" si="0"/>
        <v>Handi-aventures</v>
      </c>
      <c r="E32" s="3" t="str">
        <f t="shared" si="1"/>
        <v>Caroline</v>
      </c>
      <c r="F32" s="11" t="str">
        <f t="shared" si="2"/>
        <v>F</v>
      </c>
    </row>
    <row r="33" spans="1:6" ht="15">
      <c r="A33" s="19">
        <v>31</v>
      </c>
      <c r="B33" s="20" t="s">
        <v>276</v>
      </c>
      <c r="C33" s="19">
        <v>613</v>
      </c>
      <c r="D33" s="23" t="str">
        <f t="shared" si="0"/>
        <v>Jupeau</v>
      </c>
      <c r="E33" s="23" t="str">
        <f t="shared" si="1"/>
        <v>Sophie</v>
      </c>
      <c r="F33" s="19" t="str">
        <f t="shared" si="2"/>
        <v>F</v>
      </c>
    </row>
    <row r="34" spans="1:6" ht="15">
      <c r="A34" s="11">
        <v>32</v>
      </c>
      <c r="B34" s="5" t="s">
        <v>278</v>
      </c>
      <c r="C34" s="11">
        <v>606</v>
      </c>
      <c r="D34" s="3" t="str">
        <f t="shared" si="0"/>
        <v>Quesnel</v>
      </c>
      <c r="E34" s="3" t="str">
        <f t="shared" si="1"/>
        <v>Murielle</v>
      </c>
      <c r="F34" s="11" t="str">
        <f t="shared" si="2"/>
        <v>F</v>
      </c>
    </row>
    <row r="35" spans="1:6" ht="15">
      <c r="A35" s="19">
        <v>33</v>
      </c>
      <c r="B35" s="20" t="s">
        <v>277</v>
      </c>
      <c r="C35" s="19">
        <v>667</v>
      </c>
      <c r="D35" s="23" t="str">
        <f t="shared" si="0"/>
        <v>Delattre</v>
      </c>
      <c r="E35" s="23" t="str">
        <f t="shared" si="1"/>
        <v>Claire</v>
      </c>
      <c r="F35" s="19" t="str">
        <f t="shared" si="2"/>
        <v>F</v>
      </c>
    </row>
    <row r="36" spans="1:6" ht="15">
      <c r="A36" s="11">
        <v>34</v>
      </c>
      <c r="B36" s="5" t="s">
        <v>279</v>
      </c>
      <c r="C36" s="11">
        <v>652</v>
      </c>
      <c r="D36" s="3" t="str">
        <f t="shared" si="0"/>
        <v>Lecompte</v>
      </c>
      <c r="E36" s="3" t="str">
        <f t="shared" si="1"/>
        <v>Jean Marc</v>
      </c>
      <c r="F36" s="11" t="str">
        <f t="shared" si="2"/>
        <v>H</v>
      </c>
    </row>
    <row r="37" spans="1:6" ht="15">
      <c r="A37" s="11">
        <v>35</v>
      </c>
      <c r="B37" s="5" t="s">
        <v>280</v>
      </c>
      <c r="C37" s="11">
        <v>709</v>
      </c>
      <c r="D37" s="3" t="str">
        <f t="shared" si="0"/>
        <v>Dellerck</v>
      </c>
      <c r="E37" s="3" t="str">
        <f t="shared" si="1"/>
        <v>Pascal</v>
      </c>
      <c r="F37" s="11" t="str">
        <f t="shared" si="2"/>
        <v>H</v>
      </c>
    </row>
    <row r="38" spans="1:6" ht="15">
      <c r="A38" s="11">
        <v>36</v>
      </c>
      <c r="B38" s="5" t="s">
        <v>281</v>
      </c>
      <c r="C38" s="11">
        <v>645</v>
      </c>
      <c r="D38" s="3" t="str">
        <f t="shared" si="0"/>
        <v>Lefevre </v>
      </c>
      <c r="E38" s="3" t="str">
        <f t="shared" si="1"/>
        <v>Julien</v>
      </c>
      <c r="F38" s="11" t="str">
        <f t="shared" si="2"/>
        <v>H</v>
      </c>
    </row>
    <row r="39" spans="1:6" ht="15">
      <c r="A39" s="11">
        <v>37</v>
      </c>
      <c r="B39" s="5" t="s">
        <v>282</v>
      </c>
      <c r="C39" s="11">
        <v>634</v>
      </c>
      <c r="D39" s="3" t="str">
        <f t="shared" si="0"/>
        <v>Lefebvre</v>
      </c>
      <c r="E39" s="3" t="str">
        <f t="shared" si="1"/>
        <v>Philippe</v>
      </c>
      <c r="F39" s="11" t="str">
        <f t="shared" si="2"/>
        <v>H</v>
      </c>
    </row>
    <row r="40" spans="1:6" ht="15">
      <c r="A40" s="11">
        <v>38</v>
      </c>
      <c r="B40" s="5" t="s">
        <v>283</v>
      </c>
      <c r="C40" s="11">
        <v>643</v>
      </c>
      <c r="D40" s="3" t="str">
        <f t="shared" si="0"/>
        <v>Dumez</v>
      </c>
      <c r="E40" s="3" t="str">
        <f t="shared" si="1"/>
        <v>Raphaele</v>
      </c>
      <c r="F40" s="11" t="str">
        <f t="shared" si="2"/>
        <v>F</v>
      </c>
    </row>
    <row r="41" spans="1:6" ht="15">
      <c r="A41" s="11">
        <v>39</v>
      </c>
      <c r="B41" s="5" t="s">
        <v>284</v>
      </c>
      <c r="C41" s="11">
        <v>624</v>
      </c>
      <c r="D41" s="3" t="str">
        <f t="shared" si="0"/>
        <v>Gavault</v>
      </c>
      <c r="E41" s="3" t="str">
        <f t="shared" si="1"/>
        <v>Christopher</v>
      </c>
      <c r="F41" s="11" t="str">
        <f t="shared" si="2"/>
        <v>H</v>
      </c>
    </row>
    <row r="42" spans="1:6" ht="15">
      <c r="A42" s="19">
        <v>40</v>
      </c>
      <c r="B42" s="20" t="s">
        <v>285</v>
      </c>
      <c r="C42" s="19">
        <v>633</v>
      </c>
      <c r="D42" s="23" t="str">
        <f t="shared" si="0"/>
        <v>Morvan</v>
      </c>
      <c r="E42" s="23" t="str">
        <f t="shared" si="1"/>
        <v>Emmanuelle</v>
      </c>
      <c r="F42" s="19" t="str">
        <f t="shared" si="2"/>
        <v>F</v>
      </c>
    </row>
    <row r="43" spans="1:6" ht="15">
      <c r="A43" s="11">
        <v>41</v>
      </c>
      <c r="B43" s="5" t="s">
        <v>286</v>
      </c>
      <c r="C43" s="11">
        <v>678</v>
      </c>
      <c r="D43" s="3" t="str">
        <f t="shared" si="0"/>
        <v>Bigotte</v>
      </c>
      <c r="E43" s="3" t="str">
        <f t="shared" si="1"/>
        <v>Francis</v>
      </c>
      <c r="F43" s="11" t="str">
        <f t="shared" si="2"/>
        <v>H</v>
      </c>
    </row>
    <row r="44" spans="1:6" ht="15">
      <c r="A44" s="11">
        <v>42</v>
      </c>
      <c r="B44" s="5" t="s">
        <v>287</v>
      </c>
      <c r="C44" s="11">
        <v>669</v>
      </c>
      <c r="D44" s="3" t="str">
        <f t="shared" si="0"/>
        <v>Plokarz</v>
      </c>
      <c r="E44" s="3" t="str">
        <f t="shared" si="1"/>
        <v>Sabrina</v>
      </c>
      <c r="F44" s="11" t="str">
        <f t="shared" si="2"/>
        <v>F</v>
      </c>
    </row>
    <row r="45" spans="1:6" ht="15">
      <c r="A45" s="11">
        <v>43</v>
      </c>
      <c r="B45" s="5" t="s">
        <v>288</v>
      </c>
      <c r="C45" s="11">
        <v>640</v>
      </c>
      <c r="D45" s="3" t="str">
        <f t="shared" si="0"/>
        <v>Malesieux</v>
      </c>
      <c r="E45" s="3" t="str">
        <f t="shared" si="1"/>
        <v>Stéphanie</v>
      </c>
      <c r="F45" s="11" t="str">
        <f t="shared" si="2"/>
        <v>F</v>
      </c>
    </row>
    <row r="46" spans="1:6" ht="15">
      <c r="A46" s="19">
        <v>44</v>
      </c>
      <c r="B46" s="20" t="s">
        <v>289</v>
      </c>
      <c r="C46" s="19">
        <v>639</v>
      </c>
      <c r="D46" s="23" t="str">
        <f t="shared" si="0"/>
        <v>Gillet</v>
      </c>
      <c r="E46" s="23" t="str">
        <f t="shared" si="1"/>
        <v>Martine</v>
      </c>
      <c r="F46" s="19" t="str">
        <f t="shared" si="2"/>
        <v>F</v>
      </c>
    </row>
    <row r="47" spans="1:6" ht="15">
      <c r="A47" s="11">
        <v>45</v>
      </c>
      <c r="B47" s="4"/>
      <c r="C47" s="11">
        <v>609</v>
      </c>
      <c r="D47" s="3" t="str">
        <f t="shared" si="0"/>
        <v>Moity</v>
      </c>
      <c r="E47" s="3" t="str">
        <f t="shared" si="1"/>
        <v>Georges</v>
      </c>
      <c r="F47" s="11" t="str">
        <f t="shared" si="2"/>
        <v>H</v>
      </c>
    </row>
    <row r="48" spans="2:3" ht="15">
      <c r="B48" s="2"/>
      <c r="C48" s="13"/>
    </row>
    <row r="49" spans="1:4" ht="15">
      <c r="A49" s="14" t="s">
        <v>244</v>
      </c>
      <c r="B49" s="14"/>
      <c r="C49" s="14"/>
      <c r="D49" s="14"/>
    </row>
    <row r="50" spans="1:4" ht="15">
      <c r="A50" s="23" t="s">
        <v>236</v>
      </c>
      <c r="B50" s="19">
        <v>625</v>
      </c>
      <c r="C50" s="19" t="s">
        <v>9</v>
      </c>
      <c r="D50" s="19" t="s">
        <v>293</v>
      </c>
    </row>
    <row r="51" spans="1:4" ht="15">
      <c r="A51" s="23" t="s">
        <v>237</v>
      </c>
      <c r="B51" s="19">
        <v>658</v>
      </c>
      <c r="C51" s="19" t="s">
        <v>184</v>
      </c>
      <c r="D51" s="19" t="s">
        <v>185</v>
      </c>
    </row>
    <row r="52" spans="1:4" ht="15">
      <c r="A52" s="23" t="s">
        <v>238</v>
      </c>
      <c r="B52" s="19">
        <v>616</v>
      </c>
      <c r="C52" s="19" t="s">
        <v>187</v>
      </c>
      <c r="D52" s="19" t="s">
        <v>188</v>
      </c>
    </row>
    <row r="53" spans="2:3" ht="15">
      <c r="B53" s="2"/>
      <c r="C53" s="13"/>
    </row>
    <row r="54" spans="1:4" ht="15">
      <c r="A54" s="14" t="s">
        <v>245</v>
      </c>
      <c r="B54" s="14"/>
      <c r="C54" s="14"/>
      <c r="D54" s="6"/>
    </row>
    <row r="55" spans="1:4" ht="15">
      <c r="A55" s="3" t="s">
        <v>239</v>
      </c>
      <c r="B55" s="11">
        <v>600</v>
      </c>
      <c r="C55" s="11" t="s">
        <v>10</v>
      </c>
      <c r="D55" s="11" t="s">
        <v>11</v>
      </c>
    </row>
    <row r="56" spans="1:4" ht="15">
      <c r="A56" s="23" t="s">
        <v>237</v>
      </c>
      <c r="B56" s="19">
        <v>607</v>
      </c>
      <c r="C56" s="19" t="s">
        <v>17</v>
      </c>
      <c r="D56" s="19" t="s">
        <v>18</v>
      </c>
    </row>
    <row r="57" spans="1:4" s="10" customFormat="1" ht="15">
      <c r="A57" s="3" t="s">
        <v>238</v>
      </c>
      <c r="B57" s="11">
        <v>648</v>
      </c>
      <c r="C57" s="11" t="s">
        <v>86</v>
      </c>
      <c r="D57" s="11" t="s">
        <v>87</v>
      </c>
    </row>
    <row r="58" spans="1:5" s="10" customFormat="1" ht="15">
      <c r="A58"/>
      <c r="B58" s="1"/>
      <c r="C58"/>
      <c r="D58"/>
      <c r="E58"/>
    </row>
  </sheetData>
  <sheetProtection/>
  <autoFilter ref="A2:F47"/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Edeltraud SALOME</dc:creator>
  <cp:keywords/>
  <dc:description/>
  <cp:lastModifiedBy>Alain SALOME</cp:lastModifiedBy>
  <cp:lastPrinted>2013-04-06T09:31:36Z</cp:lastPrinted>
  <dcterms:created xsi:type="dcterms:W3CDTF">2013-04-06T06:23:42Z</dcterms:created>
  <dcterms:modified xsi:type="dcterms:W3CDTF">2015-06-29T18:47:47Z</dcterms:modified>
  <cp:category/>
  <cp:version/>
  <cp:contentType/>
  <cp:contentStatus/>
</cp:coreProperties>
</file>